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490" windowHeight="7695"/>
  </bookViews>
  <sheets>
    <sheet name="10.10.2018.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R106" i="1" l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N21" i="1" l="1"/>
  <c r="R48" i="1" l="1"/>
  <c r="Q48" i="1" l="1"/>
  <c r="P48" i="1"/>
  <c r="D128" i="1" l="1"/>
  <c r="O21" i="1"/>
  <c r="L117" i="1"/>
  <c r="L111" i="1"/>
  <c r="L103" i="1"/>
  <c r="L94" i="1"/>
  <c r="L86" i="1"/>
  <c r="L81" i="1"/>
  <c r="H76" i="1"/>
  <c r="L76" i="1"/>
  <c r="L70" i="1"/>
  <c r="L60" i="1"/>
  <c r="L57" i="1"/>
  <c r="L48" i="1"/>
  <c r="K41" i="1"/>
  <c r="M36" i="1"/>
  <c r="L41" i="1"/>
  <c r="L36" i="1"/>
  <c r="K30" i="1"/>
  <c r="L30" i="1"/>
  <c r="L21" i="1"/>
  <c r="L128" i="1" l="1"/>
  <c r="R117" i="1"/>
  <c r="Q117" i="1"/>
  <c r="P117" i="1"/>
  <c r="O117" i="1"/>
  <c r="N117" i="1"/>
  <c r="M117" i="1"/>
  <c r="K117" i="1"/>
  <c r="J117" i="1"/>
  <c r="I117" i="1"/>
  <c r="H117" i="1"/>
  <c r="G117" i="1"/>
  <c r="F117" i="1"/>
  <c r="E117" i="1"/>
  <c r="R111" i="1"/>
  <c r="Q111" i="1"/>
  <c r="P111" i="1"/>
  <c r="O111" i="1"/>
  <c r="N111" i="1"/>
  <c r="M111" i="1"/>
  <c r="K111" i="1"/>
  <c r="J111" i="1"/>
  <c r="I111" i="1"/>
  <c r="H111" i="1"/>
  <c r="G111" i="1"/>
  <c r="F111" i="1"/>
  <c r="E111" i="1"/>
  <c r="R103" i="1"/>
  <c r="Q103" i="1"/>
  <c r="P103" i="1"/>
  <c r="O103" i="1"/>
  <c r="N103" i="1"/>
  <c r="M103" i="1"/>
  <c r="K103" i="1"/>
  <c r="J103" i="1"/>
  <c r="I103" i="1"/>
  <c r="H103" i="1"/>
  <c r="G103" i="1"/>
  <c r="F103" i="1"/>
  <c r="E103" i="1"/>
  <c r="R94" i="1"/>
  <c r="Q94" i="1"/>
  <c r="P94" i="1"/>
  <c r="O94" i="1"/>
  <c r="N94" i="1"/>
  <c r="M94" i="1"/>
  <c r="K94" i="1"/>
  <c r="J94" i="1"/>
  <c r="I94" i="1"/>
  <c r="H94" i="1"/>
  <c r="G94" i="1"/>
  <c r="F94" i="1"/>
  <c r="E94" i="1"/>
  <c r="R86" i="1"/>
  <c r="Q86" i="1"/>
  <c r="P86" i="1"/>
  <c r="O86" i="1"/>
  <c r="N86" i="1"/>
  <c r="M86" i="1"/>
  <c r="K86" i="1"/>
  <c r="J86" i="1"/>
  <c r="I86" i="1"/>
  <c r="H86" i="1"/>
  <c r="G86" i="1"/>
  <c r="F86" i="1"/>
  <c r="E86" i="1"/>
  <c r="R81" i="1"/>
  <c r="Q81" i="1"/>
  <c r="P81" i="1"/>
  <c r="O81" i="1"/>
  <c r="N81" i="1"/>
  <c r="M81" i="1"/>
  <c r="K81" i="1"/>
  <c r="J81" i="1"/>
  <c r="I81" i="1"/>
  <c r="H81" i="1"/>
  <c r="G81" i="1"/>
  <c r="F81" i="1"/>
  <c r="E81" i="1"/>
  <c r="R76" i="1"/>
  <c r="Q76" i="1"/>
  <c r="P76" i="1"/>
  <c r="O76" i="1"/>
  <c r="N76" i="1"/>
  <c r="M76" i="1"/>
  <c r="K76" i="1"/>
  <c r="J76" i="1"/>
  <c r="I76" i="1"/>
  <c r="G76" i="1"/>
  <c r="F76" i="1"/>
  <c r="E76" i="1"/>
  <c r="R70" i="1"/>
  <c r="Q70" i="1"/>
  <c r="P70" i="1"/>
  <c r="O70" i="1"/>
  <c r="N70" i="1"/>
  <c r="M70" i="1"/>
  <c r="K70" i="1"/>
  <c r="J70" i="1"/>
  <c r="I70" i="1"/>
  <c r="H70" i="1"/>
  <c r="G70" i="1"/>
  <c r="F70" i="1"/>
  <c r="E70" i="1"/>
  <c r="R60" i="1"/>
  <c r="Q60" i="1"/>
  <c r="P60" i="1"/>
  <c r="O60" i="1"/>
  <c r="N60" i="1"/>
  <c r="M60" i="1"/>
  <c r="K60" i="1"/>
  <c r="J60" i="1"/>
  <c r="I60" i="1"/>
  <c r="H60" i="1"/>
  <c r="G60" i="1"/>
  <c r="F60" i="1"/>
  <c r="E60" i="1"/>
  <c r="R57" i="1"/>
  <c r="Q57" i="1"/>
  <c r="P57" i="1"/>
  <c r="O57" i="1"/>
  <c r="N57" i="1"/>
  <c r="M57" i="1"/>
  <c r="K57" i="1"/>
  <c r="J57" i="1"/>
  <c r="I57" i="1"/>
  <c r="H57" i="1"/>
  <c r="G57" i="1"/>
  <c r="F57" i="1"/>
  <c r="E57" i="1"/>
  <c r="O48" i="1"/>
  <c r="N48" i="1"/>
  <c r="M48" i="1"/>
  <c r="K48" i="1"/>
  <c r="J48" i="1"/>
  <c r="I48" i="1"/>
  <c r="H48" i="1"/>
  <c r="G48" i="1"/>
  <c r="F48" i="1"/>
  <c r="E48" i="1"/>
  <c r="R41" i="1"/>
  <c r="Q41" i="1"/>
  <c r="P41" i="1"/>
  <c r="O41" i="1"/>
  <c r="N41" i="1"/>
  <c r="M41" i="1"/>
  <c r="J41" i="1"/>
  <c r="I41" i="1"/>
  <c r="H41" i="1"/>
  <c r="G41" i="1"/>
  <c r="F41" i="1"/>
  <c r="E41" i="1"/>
  <c r="R36" i="1"/>
  <c r="Q36" i="1"/>
  <c r="P36" i="1"/>
  <c r="O36" i="1"/>
  <c r="N36" i="1"/>
  <c r="K36" i="1"/>
  <c r="J36" i="1"/>
  <c r="I36" i="1"/>
  <c r="H36" i="1"/>
  <c r="G36" i="1"/>
  <c r="F36" i="1"/>
  <c r="E36" i="1"/>
  <c r="R30" i="1"/>
  <c r="Q30" i="1"/>
  <c r="P30" i="1"/>
  <c r="O30" i="1"/>
  <c r="N30" i="1"/>
  <c r="M30" i="1"/>
  <c r="J30" i="1"/>
  <c r="I30" i="1"/>
  <c r="H30" i="1"/>
  <c r="G30" i="1"/>
  <c r="F30" i="1"/>
  <c r="E30" i="1"/>
  <c r="R21" i="1"/>
  <c r="P21" i="1"/>
  <c r="M21" i="1"/>
  <c r="K21" i="1"/>
  <c r="J21" i="1"/>
  <c r="I21" i="1"/>
  <c r="H21" i="1"/>
  <c r="G21" i="1"/>
  <c r="F21" i="1"/>
  <c r="E21" i="1"/>
  <c r="K128" i="1" l="1"/>
  <c r="F128" i="1"/>
  <c r="M128" i="1"/>
  <c r="O128" i="1"/>
  <c r="G128" i="1"/>
  <c r="P128" i="1"/>
  <c r="J128" i="1"/>
  <c r="H128" i="1"/>
  <c r="Q128" i="1"/>
  <c r="E128" i="1"/>
  <c r="I128" i="1"/>
  <c r="N128" i="1"/>
  <c r="R128" i="1"/>
</calcChain>
</file>

<file path=xl/sharedStrings.xml><?xml version="1.0" encoding="utf-8"?>
<sst xmlns="http://schemas.openxmlformats.org/spreadsheetml/2006/main" count="236" uniqueCount="163">
  <si>
    <t>Jaunsardzes un informācijas centra</t>
  </si>
  <si>
    <t>APSTIPRINU:</t>
  </si>
  <si>
    <t xml:space="preserve"> direktors</t>
  </si>
  <si>
    <t xml:space="preserve"> </t>
  </si>
  <si>
    <t>_____________ /A.Mirbahs/</t>
  </si>
  <si>
    <t xml:space="preserve">      /paraksts/</t>
  </si>
  <si>
    <t>___.___.201__.</t>
  </si>
  <si>
    <t>4.novada nodaļas jaunsargu vienību MĀCĪBU NODARBĪBU SARAKSTS 2018./2019. mācību gadam</t>
  </si>
  <si>
    <t>(apkopojums uz 18.10.2018)</t>
  </si>
  <si>
    <t>Nr.
p.k.</t>
  </si>
  <si>
    <t>Vienība</t>
  </si>
  <si>
    <t>Mācību vieta, adrese (iela, Nr., pilsēta, novads)</t>
  </si>
  <si>
    <t>Darbinieks, tālrunis</t>
  </si>
  <si>
    <t>Jaunsargu  skaits</t>
  </si>
  <si>
    <t xml:space="preserve">Jaunsargu skaits </t>
  </si>
  <si>
    <t>T.sk. jaunsargu kandidāti</t>
  </si>
  <si>
    <t xml:space="preserve">Grupu skaits </t>
  </si>
  <si>
    <t>Stundas</t>
  </si>
  <si>
    <t xml:space="preserve">Slodze </t>
  </si>
  <si>
    <t>Nodarbību laiks</t>
  </si>
  <si>
    <t>1. līmenis 0,125 slodzes</t>
  </si>
  <si>
    <t>2. līmenis 0,125 slodzes</t>
  </si>
  <si>
    <t>3. līmenis 0,125 slodzes</t>
  </si>
  <si>
    <t>4. līmenis 0,125 slodzes</t>
  </si>
  <si>
    <t>VAM   0.25 slodzes</t>
  </si>
  <si>
    <t>P</t>
  </si>
  <si>
    <t>O</t>
  </si>
  <si>
    <t>T</t>
  </si>
  <si>
    <t>C</t>
  </si>
  <si>
    <t>S</t>
  </si>
  <si>
    <t>1.m.g.</t>
  </si>
  <si>
    <t>2.m.g.</t>
  </si>
  <si>
    <t>Aizkraukles</t>
  </si>
  <si>
    <t>Gints Kokins 26164697</t>
  </si>
  <si>
    <t>16:30-17:55</t>
  </si>
  <si>
    <t>Aizkraukles novada vidusskola</t>
  </si>
  <si>
    <t>Mācību vietas</t>
  </si>
  <si>
    <t>Ogres novada</t>
  </si>
  <si>
    <t>Ķeipenes pamatskola Ziedu-3 Ķeipenes p., Ogres novads</t>
  </si>
  <si>
    <t>Gunvaldis Kalva 26178014</t>
  </si>
  <si>
    <t>14:30-15:55</t>
  </si>
  <si>
    <t>Ogres sākumskola Meža prospekts 14, Ogre</t>
  </si>
  <si>
    <t>13:55-15:20</t>
  </si>
  <si>
    <t>15:20-16:45</t>
  </si>
  <si>
    <t>Ogres valsts ģimnāzija Meža prospekts 14a Ogre</t>
  </si>
  <si>
    <t>16:45-18:10</t>
  </si>
  <si>
    <t>Suntažu vidusskola, Suntažu p.,Ogres nov.</t>
  </si>
  <si>
    <t>15:55-17:20</t>
  </si>
  <si>
    <t>17:20-18:45</t>
  </si>
  <si>
    <t>Madlienas vidusskola, Madlienas p., Ogres nov.</t>
  </si>
  <si>
    <t>14:25-15:50</t>
  </si>
  <si>
    <t>15:50-17:15</t>
  </si>
  <si>
    <t>Kalnciema</t>
  </si>
  <si>
    <t>Kalnciema vidusskola, Valgundes pagasts, Jelgavas novads</t>
  </si>
  <si>
    <t>Oskars Karls 26165811</t>
  </si>
  <si>
    <t>14:30-16:00</t>
  </si>
  <si>
    <t>16:00-18:00</t>
  </si>
  <si>
    <t>Iecavas</t>
  </si>
  <si>
    <t>Raiņa iela 3, Iecavas novads, Iecava</t>
  </si>
  <si>
    <t>Dainis Kravals 22022053</t>
  </si>
  <si>
    <t>17:00-18:30</t>
  </si>
  <si>
    <t>18:40-20:10</t>
  </si>
  <si>
    <t>18:00-19:30</t>
  </si>
  <si>
    <t>Skolas iela 37, Iecavas novads Iecava</t>
  </si>
  <si>
    <t>Skaistkalnes</t>
  </si>
  <si>
    <t>Gunārs Puziņš 28626574</t>
  </si>
  <si>
    <t>13:20-14:45</t>
  </si>
  <si>
    <t>14:50-16:15</t>
  </si>
  <si>
    <t>Stelpes pamatskola "Nākotnes"</t>
  </si>
  <si>
    <t>Skrīveru, Jaunjelgavas novadu</t>
  </si>
  <si>
    <t>Normunds Raubiška 27850449</t>
  </si>
  <si>
    <t>14:00-15:25</t>
  </si>
  <si>
    <t>15:30-16:55</t>
  </si>
  <si>
    <t>Jaunjelgavas vidusskola Uzvaras iela 1, Jaunjelgavas novads.</t>
  </si>
  <si>
    <t>Daudzeses pamatskola (Daudzese, Daudzeses pag., Jaunjelgavas nov.)</t>
  </si>
  <si>
    <t>Seces pamatskola (Torņa iela 1, Sece, Jaunjelgavas novads)</t>
  </si>
  <si>
    <t>Kokneses novada</t>
  </si>
  <si>
    <t>I. Gaiša Kokneses vidusskola (Parka iela 27, Koknese, Kokneses novads)</t>
  </si>
  <si>
    <t>Egijs Šilis 29404112</t>
  </si>
  <si>
    <t>16:00-17:25</t>
  </si>
  <si>
    <t>17:35-19:00</t>
  </si>
  <si>
    <t>Dobeles, Auces un Jaunpils novadu</t>
  </si>
  <si>
    <t>Bēnes vidusskola (Bēne, Jelgavas iela 24, Auces novads)</t>
  </si>
  <si>
    <t>Andris Pērkons 26165853</t>
  </si>
  <si>
    <t>15:00-16:25</t>
  </si>
  <si>
    <t>13:30-14:55</t>
  </si>
  <si>
    <t>Auces vidusskola (Auce, J. Mātera 11, Auces novads)</t>
  </si>
  <si>
    <t>Zemessardzes 51. kājinieku bataljona atbildības teritorija</t>
  </si>
  <si>
    <t>18:00-19:25</t>
  </si>
  <si>
    <t>17:00-18:25</t>
  </si>
  <si>
    <t>Jaunpils Vidusskola (Jaunpils, Jaunpils pagasts, Jaunpils nov.)</t>
  </si>
  <si>
    <t>14:15-15:40</t>
  </si>
  <si>
    <t>Bauskas, Rundāles nonadu</t>
  </si>
  <si>
    <t>Īslices vidusskola, Skolas iela 1, Īslices pag., Bauskas nov.</t>
  </si>
  <si>
    <t>Jānis Ārmanis 25433604</t>
  </si>
  <si>
    <t>14:00-16:30</t>
  </si>
  <si>
    <t>Griķu pamatskola, Visbijas iela 1, Ceraukstes pag., Bauskas nov.</t>
  </si>
  <si>
    <t>13:30-15:00</t>
  </si>
  <si>
    <t>15:00-16:30</t>
  </si>
  <si>
    <t>Jelgavas pilsētas</t>
  </si>
  <si>
    <t>Daina Kleinberga 26165859</t>
  </si>
  <si>
    <t>18:30-19:55</t>
  </si>
  <si>
    <t>20:00-21:25</t>
  </si>
  <si>
    <t>Aigars Saulīte 26527546</t>
  </si>
  <si>
    <t>Aknīstes novada</t>
  </si>
  <si>
    <t>Aknīstes vidusskola, Skolas iela 19</t>
  </si>
  <si>
    <t>Agnese Kalniņa 25627874</t>
  </si>
  <si>
    <t>13:50-15:15</t>
  </si>
  <si>
    <t>8:20-9:00 14:35-15:15</t>
  </si>
  <si>
    <t>14:35-16:00</t>
  </si>
  <si>
    <t>13:50-15:13</t>
  </si>
  <si>
    <t xml:space="preserve">Jelgavas novada Elejas, Vilces un Sesavas vienības. </t>
  </si>
  <si>
    <t>Ēriks Grinevics 29652698</t>
  </si>
  <si>
    <t>"Vilces psk." Vilces pag. Jelgavas nov.</t>
  </si>
  <si>
    <t>Js mācību centrs "Tīsu bāzē" Lielplatones pag. Jelgavas nov.</t>
  </si>
  <si>
    <t>Pļaviņu novads</t>
  </si>
  <si>
    <t>Pļaviņu novada ģimnāzija (Daugavas iela 101, Pļaviņas, LV-5120)</t>
  </si>
  <si>
    <t>14:40-15:20</t>
  </si>
  <si>
    <t>15:25-16:55</t>
  </si>
  <si>
    <t>Skaistkalne</t>
  </si>
  <si>
    <t xml:space="preserve">Bauska </t>
  </si>
  <si>
    <t>Bauskas vidusskola</t>
  </si>
  <si>
    <t xml:space="preserve">Ķegums </t>
  </si>
  <si>
    <t>Ķeguma vidusskola</t>
  </si>
  <si>
    <t xml:space="preserve">Lielvārde </t>
  </si>
  <si>
    <t>Lielvārdes vidusskola</t>
  </si>
  <si>
    <t>Ozolnieki</t>
  </si>
  <si>
    <t>Ozolnieku vidusskola</t>
  </si>
  <si>
    <t>Zaļenieki</t>
  </si>
  <si>
    <t>Zaļenieku  arodvidusskola</t>
  </si>
  <si>
    <t xml:space="preserve">Mācību vietas kopā novadā: </t>
  </si>
  <si>
    <t>JIC 4. novada nodaļas vadītājs OF-3 Nauris Burtnieks</t>
  </si>
  <si>
    <t>Informācija apkopota pēc JIC 4. novada nodaļas jaunsargu instruktoru iesniegtās informācijas</t>
  </si>
  <si>
    <t>Speciālā programma 0.125 slodze</t>
  </si>
  <si>
    <t>Jaunsargu instruktors speciālists</t>
  </si>
  <si>
    <t>Viesītes vidusskola Vaļņu iela 7</t>
  </si>
  <si>
    <t>sagatavoja: OR-4 Maigurs Kalniņš 25627874</t>
  </si>
  <si>
    <t>Klāvs Zaļkalns 26862200</t>
  </si>
  <si>
    <t>A. Upīša Skrīveru vidusskola Stacijas laukums 1, Skrīveri, Skrīveru nov.,</t>
  </si>
  <si>
    <t xml:space="preserve">Valdis Silovs 20063513 </t>
  </si>
  <si>
    <t>Aizkraukles novada vidusskola (Rūpniecības iela 10, Aizkraukle)</t>
  </si>
  <si>
    <t>Skaistkalnes vidusskola             Skolas iela 5</t>
  </si>
  <si>
    <t>9:00-15:50 - vienu reizi mēnesī  pēc mainīga grafika</t>
  </si>
  <si>
    <t>Mainīgs grafiks - Valsts aizsardzības mācība</t>
  </si>
  <si>
    <t>Pilsrundāles vidusskola, Pilsrundāle, Rundāles pagasts, Rundāles nov.</t>
  </si>
  <si>
    <t>16:30-18:00</t>
  </si>
  <si>
    <t>13:00-14:30</t>
  </si>
  <si>
    <t>11:30-13:00</t>
  </si>
  <si>
    <t>10:00-11:30</t>
  </si>
  <si>
    <t>Skaistkalnes vidusskola</t>
  </si>
  <si>
    <t>Vakance</t>
  </si>
  <si>
    <t>Jaunjelgavas vidusskola Uzvaras iela 1, Jaunjelgava, VAM</t>
  </si>
  <si>
    <t xml:space="preserve">1 reizi mēnesī  </t>
  </si>
  <si>
    <t>Notiek grupu komlektēšana</t>
  </si>
  <si>
    <t>Vecsaules pamatskola, Vecsaule, Vecsaules pagasts, Bauskas novads</t>
  </si>
  <si>
    <t>Codes pamatskola, "Virsaiši", Code, Codes pag., Bauskas nov.</t>
  </si>
  <si>
    <t>Elejas vidusskola, Meža pr. 5,Eleja, Jelgavas nov.</t>
  </si>
  <si>
    <t>Sesavas pamatskola "Vienības" Sesavas pag. Jelgavas nov.</t>
  </si>
  <si>
    <t>ZS 52.kājieku bataljons,  Dambja iela 22, Jelgava</t>
  </si>
  <si>
    <t>ZS 52.kājnieku bataljons, Dambja iela 22, Jelgava</t>
  </si>
  <si>
    <t>Juris Grīslītis</t>
  </si>
  <si>
    <t>Armands Kotke</t>
  </si>
  <si>
    <t>Instruktoru slimības dēļ grupas nav nokomplektētas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</si>
</sst>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0.0"/>
    <numFmt numFmtId="166" formatCode="0.000;[Red]0.000"/>
  </numFmts>
  <fonts count="20" x14ac:knownFonts="1">
    <font>
      <sz val="10"/>
      <color rgb="FF000000"/>
      <name val="Arial"/>
    </font>
    <font>
      <sz val="9"/>
      <name val="Times New Roman"/>
      <family val="1"/>
    </font>
    <font>
      <sz val="9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rgb="FFFFFFFF"/>
      </patternFill>
    </fill>
    <fill>
      <patternFill patternType="solid">
        <fgColor theme="9" tint="0.59999389629810485"/>
        <bgColor rgb="FFBFBFB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00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BFBFB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5B8B7"/>
      </patternFill>
    </fill>
    <fill>
      <patternFill patternType="solid">
        <fgColor theme="5" tint="0.79998168889431442"/>
        <bgColor rgb="FFD8D8D8"/>
      </patternFill>
    </fill>
    <fill>
      <patternFill patternType="solid">
        <fgColor rgb="FFFFFF00"/>
        <bgColor rgb="FFE5B8B7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rgb="FFFFCCCC"/>
        <bgColor rgb="FFFFFFFF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rgb="FFBFBFBF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textRotation="90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/>
    <xf numFmtId="0" fontId="10" fillId="0" borderId="0" xfId="0" applyFont="1" applyAlignment="1">
      <alignment horizontal="center" wrapText="1"/>
    </xf>
    <xf numFmtId="0" fontId="7" fillId="2" borderId="16" xfId="0" applyFont="1" applyFill="1" applyBorder="1" applyAlignment="1"/>
    <xf numFmtId="0" fontId="2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0" fontId="0" fillId="0" borderId="0" xfId="0" applyFont="1" applyAlignment="1"/>
    <xf numFmtId="0" fontId="7" fillId="6" borderId="16" xfId="0" applyFont="1" applyFill="1" applyBorder="1" applyAlignment="1"/>
    <xf numFmtId="0" fontId="0" fillId="7" borderId="0" xfId="0" applyFont="1" applyFill="1" applyAlignment="1"/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6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8" borderId="9" xfId="0" applyFont="1" applyFill="1" applyBorder="1" applyAlignment="1">
      <alignment horizontal="left" vertical="center" textRotation="90" wrapText="1" readingOrder="1"/>
    </xf>
    <xf numFmtId="166" fontId="15" fillId="4" borderId="9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textRotation="90"/>
    </xf>
    <xf numFmtId="0" fontId="2" fillId="5" borderId="0" xfId="0" applyFont="1" applyFill="1" applyAlignment="1">
      <alignment wrapText="1"/>
    </xf>
    <xf numFmtId="0" fontId="2" fillId="5" borderId="0" xfId="0" applyFont="1" applyFill="1" applyAlignment="1"/>
    <xf numFmtId="0" fontId="2" fillId="5" borderId="0" xfId="0" applyFont="1" applyFill="1" applyAlignment="1">
      <alignment horizontal="center" vertical="center"/>
    </xf>
    <xf numFmtId="0" fontId="0" fillId="5" borderId="0" xfId="0" applyFont="1" applyFill="1" applyAlignment="1"/>
    <xf numFmtId="0" fontId="3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left" wrapText="1"/>
    </xf>
    <xf numFmtId="0" fontId="8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5" fillId="4" borderId="15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6" fillId="4" borderId="6" xfId="0" applyFont="1" applyFill="1" applyBorder="1" applyAlignment="1">
      <alignment vertical="center" wrapText="1"/>
    </xf>
    <xf numFmtId="0" fontId="16" fillId="5" borderId="21" xfId="0" applyFont="1" applyFill="1" applyBorder="1" applyAlignment="1"/>
    <xf numFmtId="0" fontId="16" fillId="5" borderId="22" xfId="0" applyFont="1" applyFill="1" applyBorder="1" applyAlignment="1"/>
    <xf numFmtId="0" fontId="16" fillId="5" borderId="7" xfId="0" applyFont="1" applyFill="1" applyBorder="1" applyAlignment="1"/>
    <xf numFmtId="0" fontId="16" fillId="5" borderId="7" xfId="0" applyFont="1" applyFill="1" applyBorder="1"/>
    <xf numFmtId="0" fontId="16" fillId="4" borderId="23" xfId="0" applyFont="1" applyFill="1" applyBorder="1" applyAlignment="1">
      <alignment vertical="center" wrapText="1"/>
    </xf>
    <xf numFmtId="0" fontId="16" fillId="5" borderId="24" xfId="0" applyFont="1" applyFill="1" applyBorder="1" applyAlignment="1"/>
    <xf numFmtId="0" fontId="16" fillId="5" borderId="25" xfId="0" applyFont="1" applyFill="1" applyBorder="1" applyAlignment="1"/>
    <xf numFmtId="0" fontId="16" fillId="4" borderId="9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wrapText="1"/>
    </xf>
    <xf numFmtId="20" fontId="16" fillId="4" borderId="9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0" fontId="16" fillId="5" borderId="3" xfId="0" applyFont="1" applyFill="1" applyBorder="1" applyAlignment="1"/>
    <xf numFmtId="0" fontId="16" fillId="5" borderId="4" xfId="0" applyFont="1" applyFill="1" applyBorder="1" applyAlignment="1"/>
    <xf numFmtId="0" fontId="16" fillId="5" borderId="18" xfId="0" applyFont="1" applyFill="1" applyBorder="1"/>
    <xf numFmtId="0" fontId="16" fillId="5" borderId="9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vertical="center" wrapText="1"/>
    </xf>
    <xf numFmtId="0" fontId="16" fillId="4" borderId="15" xfId="0" applyFont="1" applyFill="1" applyBorder="1" applyAlignment="1">
      <alignment horizont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wrapText="1"/>
    </xf>
    <xf numFmtId="0" fontId="15" fillId="4" borderId="15" xfId="0" applyFont="1" applyFill="1" applyBorder="1" applyAlignment="1">
      <alignment horizontal="left" wrapText="1"/>
    </xf>
    <xf numFmtId="0" fontId="16" fillId="4" borderId="1" xfId="0" applyFont="1" applyFill="1" applyBorder="1" applyAlignment="1">
      <alignment vertical="center" wrapText="1"/>
    </xf>
    <xf numFmtId="0" fontId="16" fillId="4" borderId="16" xfId="0" applyFont="1" applyFill="1" applyBorder="1" applyAlignment="1"/>
    <xf numFmtId="0" fontId="16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textRotation="90" wrapText="1" readingOrder="1"/>
    </xf>
    <xf numFmtId="0" fontId="16" fillId="5" borderId="0" xfId="0" applyFont="1" applyFill="1" applyAlignment="1">
      <alignment horizontal="left" vertical="top" wrapText="1"/>
    </xf>
    <xf numFmtId="0" fontId="15" fillId="5" borderId="0" xfId="0" applyFont="1" applyFill="1" applyAlignment="1">
      <alignment horizontal="center" vertical="center"/>
    </xf>
    <xf numFmtId="0" fontId="16" fillId="9" borderId="9" xfId="0" applyFont="1" applyFill="1" applyBorder="1" applyAlignment="1">
      <alignment horizontal="center" vertical="center" wrapText="1"/>
    </xf>
    <xf numFmtId="166" fontId="15" fillId="9" borderId="9" xfId="0" applyNumberFormat="1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166" fontId="15" fillId="10" borderId="9" xfId="0" applyNumberFormat="1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left" wrapText="1"/>
    </xf>
    <xf numFmtId="0" fontId="15" fillId="10" borderId="9" xfId="0" applyFont="1" applyFill="1" applyBorder="1" applyAlignment="1">
      <alignment horizontal="center" wrapText="1" readingOrder="1"/>
    </xf>
    <xf numFmtId="0" fontId="15" fillId="10" borderId="9" xfId="0" applyFont="1" applyFill="1" applyBorder="1" applyAlignment="1">
      <alignment horizontal="left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left" vertical="center" wrapText="1"/>
    </xf>
    <xf numFmtId="0" fontId="15" fillId="10" borderId="17" xfId="0" applyFont="1" applyFill="1" applyBorder="1" applyAlignment="1">
      <alignment horizontal="left" vertical="center" wrapText="1"/>
    </xf>
    <xf numFmtId="0" fontId="16" fillId="11" borderId="21" xfId="0" applyFont="1" applyFill="1" applyBorder="1" applyAlignment="1">
      <alignment readingOrder="1"/>
    </xf>
    <xf numFmtId="0" fontId="15" fillId="12" borderId="9" xfId="0" applyFont="1" applyFill="1" applyBorder="1" applyAlignment="1">
      <alignment horizontal="left" vertical="center" textRotation="90" wrapText="1" readingOrder="1"/>
    </xf>
    <xf numFmtId="0" fontId="17" fillId="12" borderId="9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14" borderId="17" xfId="0" applyFont="1" applyFill="1" applyBorder="1"/>
    <xf numFmtId="0" fontId="15" fillId="13" borderId="5" xfId="0" applyFont="1" applyFill="1" applyBorder="1" applyAlignment="1">
      <alignment horizontal="center" vertical="center" wrapText="1"/>
    </xf>
    <xf numFmtId="0" fontId="15" fillId="13" borderId="9" xfId="0" applyFont="1" applyFill="1" applyBorder="1" applyAlignment="1">
      <alignment horizontal="center" vertical="center" textRotation="90" wrapText="1"/>
    </xf>
    <xf numFmtId="0" fontId="16" fillId="13" borderId="9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vertical="center" wrapText="1"/>
    </xf>
    <xf numFmtId="0" fontId="15" fillId="16" borderId="9" xfId="0" applyFont="1" applyFill="1" applyBorder="1" applyAlignment="1">
      <alignment horizontal="center" vertical="center" wrapText="1"/>
    </xf>
    <xf numFmtId="0" fontId="15" fillId="17" borderId="9" xfId="0" applyFont="1" applyFill="1" applyBorder="1" applyAlignment="1">
      <alignment horizontal="center" vertical="center" wrapText="1"/>
    </xf>
    <xf numFmtId="0" fontId="15" fillId="18" borderId="15" xfId="0" applyFont="1" applyFill="1" applyBorder="1" applyAlignment="1">
      <alignment wrapText="1"/>
    </xf>
    <xf numFmtId="0" fontId="15" fillId="18" borderId="9" xfId="0" applyFont="1" applyFill="1" applyBorder="1" applyAlignment="1">
      <alignment horizontal="center" vertical="center"/>
    </xf>
    <xf numFmtId="0" fontId="15" fillId="18" borderId="9" xfId="0" applyFont="1" applyFill="1" applyBorder="1" applyAlignment="1">
      <alignment horizontal="center" vertical="center" wrapText="1"/>
    </xf>
    <xf numFmtId="165" fontId="15" fillId="18" borderId="9" xfId="0" applyNumberFormat="1" applyFont="1" applyFill="1" applyBorder="1" applyAlignment="1">
      <alignment horizontal="center" vertical="center" wrapText="1"/>
    </xf>
    <xf numFmtId="0" fontId="18" fillId="18" borderId="9" xfId="0" applyFont="1" applyFill="1" applyBorder="1" applyAlignment="1">
      <alignment horizontal="center" vertical="center" wrapText="1"/>
    </xf>
    <xf numFmtId="166" fontId="15" fillId="19" borderId="9" xfId="0" applyNumberFormat="1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textRotation="90" wrapText="1" readingOrder="1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6" fillId="5" borderId="8" xfId="0" applyFont="1" applyFill="1" applyBorder="1"/>
    <xf numFmtId="0" fontId="16" fillId="5" borderId="20" xfId="0" applyFont="1" applyFill="1" applyBorder="1"/>
    <xf numFmtId="0" fontId="16" fillId="5" borderId="14" xfId="0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6" fillId="5" borderId="12" xfId="0" applyFont="1" applyFill="1" applyBorder="1"/>
    <xf numFmtId="0" fontId="16" fillId="4" borderId="1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 readingOrder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textRotation="90" wrapText="1" readingOrder="1"/>
    </xf>
    <xf numFmtId="0" fontId="13" fillId="2" borderId="16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textRotation="90" wrapText="1" readingOrder="1"/>
    </xf>
    <xf numFmtId="0" fontId="16" fillId="5" borderId="10" xfId="0" applyFont="1" applyFill="1" applyBorder="1"/>
    <xf numFmtId="0" fontId="16" fillId="4" borderId="20" xfId="0" applyFont="1" applyFill="1" applyBorder="1" applyAlignment="1">
      <alignment horizontal="center" vertical="center" wrapText="1"/>
    </xf>
    <xf numFmtId="0" fontId="16" fillId="5" borderId="11" xfId="0" applyFont="1" applyFill="1" applyBorder="1"/>
    <xf numFmtId="0" fontId="15" fillId="4" borderId="20" xfId="0" applyFont="1" applyFill="1" applyBorder="1" applyAlignment="1">
      <alignment horizontal="center" vertical="center" textRotation="90" wrapText="1" readingOrder="1"/>
    </xf>
    <xf numFmtId="0" fontId="15" fillId="8" borderId="27" xfId="0" applyFont="1" applyFill="1" applyBorder="1" applyAlignment="1">
      <alignment horizontal="center" vertical="center" textRotation="90" wrapText="1" readingOrder="1"/>
    </xf>
    <xf numFmtId="0" fontId="16" fillId="5" borderId="19" xfId="0" applyFont="1" applyFill="1" applyBorder="1"/>
    <xf numFmtId="0" fontId="16" fillId="8" borderId="16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16" fillId="0" borderId="0" xfId="0" applyFont="1" applyAlignment="1"/>
    <xf numFmtId="0" fontId="15" fillId="13" borderId="1" xfId="0" applyFont="1" applyFill="1" applyBorder="1" applyAlignment="1">
      <alignment horizontal="center" vertical="center" wrapText="1"/>
    </xf>
    <xf numFmtId="0" fontId="16" fillId="14" borderId="12" xfId="0" applyFont="1" applyFill="1" applyBorder="1"/>
    <xf numFmtId="0" fontId="15" fillId="13" borderId="2" xfId="0" applyFont="1" applyFill="1" applyBorder="1" applyAlignment="1">
      <alignment horizontal="center" vertical="center" textRotation="90" wrapText="1"/>
    </xf>
    <xf numFmtId="0" fontId="16" fillId="14" borderId="4" xfId="0" applyFont="1" applyFill="1" applyBorder="1"/>
    <xf numFmtId="0" fontId="15" fillId="13" borderId="1" xfId="0" applyFont="1" applyFill="1" applyBorder="1" applyAlignment="1">
      <alignment horizontal="center" vertical="center" textRotation="90" wrapText="1"/>
    </xf>
    <xf numFmtId="0" fontId="16" fillId="14" borderId="8" xfId="0" applyFont="1" applyFill="1" applyBorder="1"/>
    <xf numFmtId="0" fontId="15" fillId="13" borderId="7" xfId="0" applyFont="1" applyFill="1" applyBorder="1" applyAlignment="1">
      <alignment horizontal="center" vertical="center" textRotation="90" wrapText="1"/>
    </xf>
    <xf numFmtId="0" fontId="16" fillId="14" borderId="11" xfId="0" applyFont="1" applyFill="1" applyBorder="1"/>
    <xf numFmtId="0" fontId="16" fillId="14" borderId="14" xfId="0" applyFont="1" applyFill="1" applyBorder="1"/>
    <xf numFmtId="0" fontId="15" fillId="13" borderId="2" xfId="0" applyFont="1" applyFill="1" applyBorder="1" applyAlignment="1">
      <alignment horizontal="center" vertical="center" wrapText="1"/>
    </xf>
    <xf numFmtId="0" fontId="16" fillId="14" borderId="3" xfId="0" applyFont="1" applyFill="1" applyBorder="1"/>
    <xf numFmtId="0" fontId="15" fillId="13" borderId="15" xfId="0" applyFont="1" applyFill="1" applyBorder="1" applyAlignment="1">
      <alignment horizontal="center" vertical="center" textRotation="90" wrapText="1"/>
    </xf>
    <xf numFmtId="0" fontId="4" fillId="5" borderId="0" xfId="0" applyFont="1" applyFill="1" applyAlignment="1">
      <alignment horizontal="left" wrapText="1"/>
    </xf>
    <xf numFmtId="0" fontId="0" fillId="5" borderId="0" xfId="0" applyFont="1" applyFill="1" applyAlignment="1"/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16" fillId="4" borderId="2" xfId="0" applyFont="1" applyFill="1" applyBorder="1" applyAlignment="1">
      <alignment horizontal="center" vertical="center" wrapText="1"/>
    </xf>
    <xf numFmtId="0" fontId="16" fillId="5" borderId="3" xfId="0" applyFont="1" applyFill="1" applyBorder="1"/>
    <xf numFmtId="0" fontId="16" fillId="5" borderId="4" xfId="0" applyFont="1" applyFill="1" applyBorder="1"/>
    <xf numFmtId="0" fontId="8" fillId="5" borderId="0" xfId="0" applyFont="1" applyFill="1" applyAlignment="1">
      <alignment horizontal="center" wrapText="1"/>
    </xf>
    <xf numFmtId="0" fontId="9" fillId="5" borderId="0" xfId="0" applyFont="1" applyFill="1" applyAlignment="1">
      <alignment wrapText="1"/>
    </xf>
    <xf numFmtId="0" fontId="11" fillId="5" borderId="0" xfId="0" applyFont="1" applyFill="1" applyAlignment="1">
      <alignment horizontal="center" wrapText="1"/>
    </xf>
    <xf numFmtId="0" fontId="16" fillId="5" borderId="13" xfId="0" applyFont="1" applyFill="1" applyBorder="1"/>
    <xf numFmtId="0" fontId="15" fillId="15" borderId="6" xfId="0" applyFont="1" applyFill="1" applyBorder="1" applyAlignment="1">
      <alignment horizontal="center" vertical="center" textRotation="90" wrapText="1"/>
    </xf>
    <xf numFmtId="0" fontId="16" fillId="14" borderId="10" xfId="0" applyFont="1" applyFill="1" applyBorder="1"/>
    <xf numFmtId="0" fontId="16" fillId="14" borderId="13" xfId="0" applyFont="1" applyFill="1" applyBorder="1"/>
    <xf numFmtId="164" fontId="16" fillId="4" borderId="1" xfId="0" applyNumberFormat="1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 readingOrder="1"/>
    </xf>
    <xf numFmtId="0" fontId="15" fillId="13" borderId="1" xfId="0" applyFont="1" applyFill="1" applyBorder="1" applyAlignment="1">
      <alignment horizontal="center" vertical="center" textRotation="90" wrapText="1" readingOrder="1"/>
    </xf>
    <xf numFmtId="166" fontId="15" fillId="20" borderId="9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textRotation="90" wrapText="1" readingOrder="1"/>
    </xf>
    <xf numFmtId="0" fontId="16" fillId="4" borderId="15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21" borderId="9" xfId="0" applyFont="1" applyFill="1" applyBorder="1" applyAlignment="1">
      <alignment horizontal="center" vertical="center" wrapText="1"/>
    </xf>
    <xf numFmtId="166" fontId="15" fillId="21" borderId="9" xfId="0" applyNumberFormat="1" applyFont="1" applyFill="1" applyBorder="1" applyAlignment="1">
      <alignment horizontal="center" vertical="center" wrapText="1"/>
    </xf>
    <xf numFmtId="0" fontId="15" fillId="21" borderId="9" xfId="0" applyFont="1" applyFill="1" applyBorder="1" applyAlignment="1">
      <alignment horizontal="center" vertical="center" wrapText="1"/>
    </xf>
    <xf numFmtId="0" fontId="16" fillId="21" borderId="2" xfId="0" applyFont="1" applyFill="1" applyBorder="1" applyAlignment="1">
      <alignment horizontal="center" vertical="center" wrapText="1"/>
    </xf>
    <xf numFmtId="0" fontId="16" fillId="22" borderId="3" xfId="0" applyFont="1" applyFill="1" applyBorder="1"/>
    <xf numFmtId="0" fontId="16" fillId="22" borderId="4" xfId="0" applyFont="1" applyFill="1" applyBorder="1"/>
    <xf numFmtId="166" fontId="15" fillId="21" borderId="5" xfId="0" applyNumberFormat="1" applyFont="1" applyFill="1" applyBorder="1" applyAlignment="1">
      <alignment horizontal="center" vertical="center" wrapText="1"/>
    </xf>
    <xf numFmtId="0" fontId="16" fillId="21" borderId="23" xfId="0" applyFont="1" applyFill="1" applyBorder="1" applyAlignment="1">
      <alignment horizontal="center" vertical="center" wrapText="1"/>
    </xf>
    <xf numFmtId="0" fontId="16" fillId="21" borderId="24" xfId="0" applyFont="1" applyFill="1" applyBorder="1" applyAlignment="1">
      <alignment horizontal="center" vertical="center" wrapText="1"/>
    </xf>
    <xf numFmtId="0" fontId="16" fillId="21" borderId="25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15" fillId="8" borderId="18" xfId="0" applyFont="1" applyFill="1" applyBorder="1" applyAlignment="1">
      <alignment horizontal="left" vertical="center" textRotation="90" wrapText="1" readingOrder="1"/>
    </xf>
    <xf numFmtId="0" fontId="15" fillId="10" borderId="1" xfId="0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left" vertical="center" textRotation="90" wrapText="1" readingOrder="1"/>
    </xf>
    <xf numFmtId="0" fontId="15" fillId="12" borderId="15" xfId="0" applyFont="1" applyFill="1" applyBorder="1" applyAlignment="1">
      <alignment horizontal="left" vertical="center" textRotation="90" wrapText="1" readingOrder="1"/>
    </xf>
    <xf numFmtId="0" fontId="15" fillId="23" borderId="21" xfId="0" applyFont="1" applyFill="1" applyBorder="1" applyAlignment="1">
      <alignment vertical="center" wrapText="1"/>
    </xf>
    <xf numFmtId="0" fontId="19" fillId="8" borderId="21" xfId="0" applyFont="1" applyFill="1" applyBorder="1" applyAlignment="1">
      <alignment vertical="center" textRotation="90" wrapText="1" readingOrder="1"/>
    </xf>
    <xf numFmtId="0" fontId="15" fillId="23" borderId="34" xfId="0" applyFont="1" applyFill="1" applyBorder="1" applyAlignment="1">
      <alignment horizontal="center" vertical="center" wrapText="1"/>
    </xf>
    <xf numFmtId="0" fontId="15" fillId="23" borderId="32" xfId="0" applyFont="1" applyFill="1" applyBorder="1" applyAlignment="1">
      <alignment horizontal="center" vertical="center" wrapText="1"/>
    </xf>
    <xf numFmtId="0" fontId="15" fillId="23" borderId="7" xfId="0" applyFont="1" applyFill="1" applyBorder="1" applyAlignment="1">
      <alignment horizontal="center" vertical="center" wrapText="1"/>
    </xf>
    <xf numFmtId="0" fontId="15" fillId="23" borderId="1" xfId="0" applyFont="1" applyFill="1" applyBorder="1" applyAlignment="1">
      <alignment horizontal="center" vertical="center" wrapText="1"/>
    </xf>
    <xf numFmtId="166" fontId="15" fillId="23" borderId="1" xfId="0" applyNumberFormat="1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 vertical="center" wrapText="1" readingOrder="1"/>
    </xf>
    <xf numFmtId="0" fontId="16" fillId="21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0"/>
  <sheetViews>
    <sheetView tabSelected="1" topLeftCell="A13" zoomScaleNormal="100" workbookViewId="0">
      <selection activeCell="AE19" sqref="AE19"/>
    </sheetView>
  </sheetViews>
  <sheetFormatPr defaultColWidth="14.42578125" defaultRowHeight="15" customHeight="1" x14ac:dyDescent="0.2"/>
  <cols>
    <col min="1" max="1" width="3.5703125" customWidth="1"/>
    <col min="2" max="2" width="5.42578125" customWidth="1"/>
    <col min="3" max="3" width="17.140625" customWidth="1"/>
    <col min="4" max="4" width="11.7109375" customWidth="1"/>
    <col min="5" max="5" width="4.7109375" customWidth="1"/>
    <col min="6" max="6" width="5.140625" customWidth="1"/>
    <col min="7" max="7" width="4.85546875" customWidth="1"/>
    <col min="8" max="8" width="4.5703125" customWidth="1"/>
    <col min="9" max="9" width="4.42578125" customWidth="1"/>
    <col min="10" max="10" width="4.7109375" customWidth="1"/>
    <col min="11" max="11" width="7.42578125" customWidth="1"/>
    <col min="12" max="12" width="5.28515625" style="12" customWidth="1"/>
    <col min="13" max="13" width="4.42578125" customWidth="1"/>
    <col min="14" max="14" width="5.5703125" customWidth="1"/>
    <col min="15" max="15" width="5.42578125" customWidth="1"/>
    <col min="16" max="16" width="5" customWidth="1"/>
    <col min="17" max="17" width="4.7109375" customWidth="1"/>
    <col min="18" max="18" width="5.5703125" customWidth="1"/>
    <col min="19" max="19" width="5.85546875" customWidth="1"/>
    <col min="20" max="20" width="5.7109375" customWidth="1"/>
    <col min="21" max="21" width="6.28515625" customWidth="1"/>
    <col min="22" max="22" width="5.85546875" customWidth="1"/>
    <col min="23" max="23" width="5.28515625" customWidth="1"/>
    <col min="24" max="24" width="5.42578125" customWidth="1"/>
    <col min="25" max="27" width="8" customWidth="1"/>
  </cols>
  <sheetData>
    <row r="1" spans="1:26" ht="11.25" customHeight="1" x14ac:dyDescent="0.2">
      <c r="A1" s="29"/>
      <c r="B1" s="30"/>
      <c r="C1" s="31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5"/>
      <c r="T1" s="33"/>
      <c r="U1" s="33"/>
      <c r="V1" s="33"/>
      <c r="W1" s="33"/>
      <c r="X1" s="33"/>
    </row>
    <row r="2" spans="1:26" ht="16.5" customHeight="1" x14ac:dyDescent="0.3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74" t="s">
        <v>1</v>
      </c>
      <c r="T2" s="173"/>
      <c r="U2" s="173"/>
      <c r="V2" s="173"/>
      <c r="W2" s="173"/>
      <c r="X2" s="38"/>
      <c r="Y2" s="6"/>
    </row>
    <row r="3" spans="1:26" ht="14.25" customHeight="1" x14ac:dyDescent="0.3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172" t="s">
        <v>0</v>
      </c>
      <c r="T3" s="173"/>
      <c r="U3" s="173"/>
      <c r="V3" s="173"/>
      <c r="W3" s="173"/>
      <c r="X3" s="173"/>
      <c r="Y3" s="6"/>
    </row>
    <row r="4" spans="1:26" ht="12.75" customHeigh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172" t="s">
        <v>2</v>
      </c>
      <c r="T4" s="173"/>
      <c r="U4" s="173"/>
      <c r="V4" s="173"/>
      <c r="W4" s="173"/>
      <c r="X4" s="173"/>
      <c r="Y4" s="6"/>
      <c r="Z4" s="7" t="s">
        <v>3</v>
      </c>
    </row>
    <row r="5" spans="1:26" ht="18.75" customHeight="1" x14ac:dyDescent="0.3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172" t="s">
        <v>4</v>
      </c>
      <c r="T5" s="173"/>
      <c r="U5" s="173"/>
      <c r="V5" s="173"/>
      <c r="W5" s="173"/>
      <c r="X5" s="173"/>
      <c r="Y5" s="6"/>
      <c r="Z5" s="7" t="s">
        <v>3</v>
      </c>
    </row>
    <row r="6" spans="1:26" ht="15" customHeight="1" x14ac:dyDescent="0.3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175" t="s">
        <v>5</v>
      </c>
      <c r="T6" s="173"/>
      <c r="U6" s="173"/>
      <c r="V6" s="173"/>
      <c r="W6" s="173"/>
      <c r="X6" s="173"/>
      <c r="Y6" s="6"/>
    </row>
    <row r="7" spans="1:26" ht="18.75" customHeight="1" x14ac:dyDescent="0.3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172" t="s">
        <v>6</v>
      </c>
      <c r="T7" s="173"/>
      <c r="U7" s="173"/>
      <c r="V7" s="173"/>
      <c r="W7" s="173"/>
      <c r="X7" s="173"/>
      <c r="Y7" s="6"/>
    </row>
    <row r="8" spans="1:26" ht="18.75" customHeight="1" x14ac:dyDescent="0.3">
      <c r="A8" s="36"/>
      <c r="B8" s="39"/>
      <c r="C8" s="39"/>
      <c r="D8" s="39"/>
      <c r="E8" s="180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40"/>
      <c r="V8" s="40"/>
      <c r="W8" s="40"/>
      <c r="X8" s="40"/>
      <c r="Y8" s="6"/>
    </row>
    <row r="9" spans="1:26" ht="15.75" customHeight="1" x14ac:dyDescent="0.25">
      <c r="A9" s="36"/>
      <c r="B9" s="179" t="s">
        <v>7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8"/>
    </row>
    <row r="10" spans="1:26" ht="15.75" customHeight="1" x14ac:dyDescent="0.25">
      <c r="A10" s="36"/>
      <c r="B10" s="37"/>
      <c r="C10" s="37"/>
      <c r="D10" s="37"/>
      <c r="E10" s="37"/>
      <c r="F10" s="37"/>
      <c r="G10" s="37"/>
      <c r="H10" s="181" t="s">
        <v>8</v>
      </c>
      <c r="I10" s="173"/>
      <c r="J10" s="173"/>
      <c r="K10" s="173"/>
      <c r="L10" s="173"/>
      <c r="M10" s="173"/>
      <c r="N10" s="173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8"/>
    </row>
    <row r="11" spans="1:26" ht="11.25" customHeight="1" x14ac:dyDescent="0.25">
      <c r="A11" s="36"/>
      <c r="B11" s="37"/>
      <c r="C11" s="37"/>
      <c r="D11" s="37"/>
      <c r="E11" s="37"/>
      <c r="F11" s="37"/>
      <c r="G11" s="37"/>
      <c r="H11" s="41"/>
      <c r="I11" s="42"/>
      <c r="J11" s="42"/>
      <c r="K11" s="42"/>
      <c r="L11" s="42"/>
      <c r="M11" s="42"/>
      <c r="N11" s="42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8"/>
    </row>
    <row r="12" spans="1:26" ht="12.75" customHeight="1" x14ac:dyDescent="0.2">
      <c r="A12" s="160" t="s">
        <v>9</v>
      </c>
      <c r="B12" s="188" t="s">
        <v>10</v>
      </c>
      <c r="C12" s="160" t="s">
        <v>11</v>
      </c>
      <c r="D12" s="187" t="s">
        <v>12</v>
      </c>
      <c r="E12" s="169" t="s">
        <v>13</v>
      </c>
      <c r="F12" s="170"/>
      <c r="G12" s="170"/>
      <c r="H12" s="170"/>
      <c r="I12" s="170"/>
      <c r="J12" s="170"/>
      <c r="K12" s="163"/>
      <c r="L12" s="94"/>
      <c r="M12" s="95"/>
      <c r="N12" s="183" t="s">
        <v>14</v>
      </c>
      <c r="O12" s="164" t="s">
        <v>15</v>
      </c>
      <c r="P12" s="166" t="s">
        <v>16</v>
      </c>
      <c r="Q12" s="164" t="s">
        <v>17</v>
      </c>
      <c r="R12" s="164" t="s">
        <v>18</v>
      </c>
      <c r="S12" s="169" t="s">
        <v>19</v>
      </c>
      <c r="T12" s="170"/>
      <c r="U12" s="170"/>
      <c r="V12" s="170"/>
      <c r="W12" s="170"/>
      <c r="X12" s="163"/>
    </row>
    <row r="13" spans="1:26" ht="55.5" customHeight="1" x14ac:dyDescent="0.2">
      <c r="A13" s="165"/>
      <c r="B13" s="165"/>
      <c r="C13" s="165"/>
      <c r="D13" s="165"/>
      <c r="E13" s="162" t="s">
        <v>20</v>
      </c>
      <c r="F13" s="163"/>
      <c r="G13" s="162" t="s">
        <v>21</v>
      </c>
      <c r="H13" s="163"/>
      <c r="I13" s="162" t="s">
        <v>22</v>
      </c>
      <c r="J13" s="163"/>
      <c r="K13" s="96" t="s">
        <v>23</v>
      </c>
      <c r="L13" s="164" t="s">
        <v>133</v>
      </c>
      <c r="M13" s="164" t="s">
        <v>24</v>
      </c>
      <c r="N13" s="184"/>
      <c r="O13" s="165"/>
      <c r="P13" s="167"/>
      <c r="Q13" s="165"/>
      <c r="R13" s="165"/>
      <c r="S13" s="160" t="s">
        <v>25</v>
      </c>
      <c r="T13" s="160" t="s">
        <v>26</v>
      </c>
      <c r="U13" s="160" t="s">
        <v>27</v>
      </c>
      <c r="V13" s="160" t="s">
        <v>28</v>
      </c>
      <c r="W13" s="160" t="s">
        <v>25</v>
      </c>
      <c r="X13" s="160" t="s">
        <v>29</v>
      </c>
    </row>
    <row r="14" spans="1:26" ht="45.75" customHeight="1" x14ac:dyDescent="0.2">
      <c r="A14" s="161"/>
      <c r="B14" s="161"/>
      <c r="C14" s="161"/>
      <c r="D14" s="161"/>
      <c r="E14" s="97" t="s">
        <v>30</v>
      </c>
      <c r="F14" s="97" t="s">
        <v>31</v>
      </c>
      <c r="G14" s="97" t="s">
        <v>30</v>
      </c>
      <c r="H14" s="97" t="s">
        <v>31</v>
      </c>
      <c r="I14" s="97" t="s">
        <v>30</v>
      </c>
      <c r="J14" s="97" t="s">
        <v>31</v>
      </c>
      <c r="K14" s="97" t="s">
        <v>30</v>
      </c>
      <c r="L14" s="171"/>
      <c r="M14" s="161"/>
      <c r="N14" s="185"/>
      <c r="O14" s="161"/>
      <c r="P14" s="168"/>
      <c r="Q14" s="161"/>
      <c r="R14" s="161"/>
      <c r="S14" s="161"/>
      <c r="T14" s="161"/>
      <c r="U14" s="161"/>
      <c r="V14" s="161"/>
      <c r="W14" s="161"/>
      <c r="X14" s="161"/>
    </row>
    <row r="15" spans="1:26" ht="51" customHeight="1" x14ac:dyDescent="0.2">
      <c r="A15" s="186">
        <v>1</v>
      </c>
      <c r="B15" s="148" t="s">
        <v>32</v>
      </c>
      <c r="C15" s="20" t="s">
        <v>140</v>
      </c>
      <c r="D15" s="130" t="s">
        <v>33</v>
      </c>
      <c r="E15" s="21">
        <v>14</v>
      </c>
      <c r="F15" s="21"/>
      <c r="G15" s="21"/>
      <c r="H15" s="21"/>
      <c r="I15" s="21"/>
      <c r="J15" s="21"/>
      <c r="K15" s="21"/>
      <c r="L15" s="21"/>
      <c r="M15" s="21"/>
      <c r="N15" s="79">
        <v>14</v>
      </c>
      <c r="O15" s="43">
        <v>7</v>
      </c>
      <c r="P15" s="20">
        <v>1</v>
      </c>
      <c r="Q15" s="20">
        <v>2</v>
      </c>
      <c r="R15" s="28">
        <v>0.125</v>
      </c>
      <c r="S15" s="21" t="s">
        <v>34</v>
      </c>
      <c r="T15" s="21"/>
      <c r="U15" s="21"/>
      <c r="V15" s="21"/>
      <c r="W15" s="21"/>
      <c r="X15" s="21"/>
      <c r="Y15" s="4"/>
    </row>
    <row r="16" spans="1:26" ht="33" customHeight="1" x14ac:dyDescent="0.2">
      <c r="A16" s="122"/>
      <c r="B16" s="122"/>
      <c r="C16" s="21" t="s">
        <v>35</v>
      </c>
      <c r="D16" s="122"/>
      <c r="E16" s="21"/>
      <c r="F16" s="21"/>
      <c r="G16" s="21">
        <v>10</v>
      </c>
      <c r="H16" s="21"/>
      <c r="I16" s="21"/>
      <c r="J16" s="21"/>
      <c r="K16" s="21"/>
      <c r="L16" s="21"/>
      <c r="M16" s="21"/>
      <c r="N16" s="79">
        <v>10</v>
      </c>
      <c r="O16" s="43">
        <v>0</v>
      </c>
      <c r="P16" s="20">
        <v>1</v>
      </c>
      <c r="Q16" s="20">
        <v>2</v>
      </c>
      <c r="R16" s="28">
        <v>0.125</v>
      </c>
      <c r="S16" s="21"/>
      <c r="T16" s="21" t="s">
        <v>34</v>
      </c>
      <c r="U16" s="21"/>
      <c r="V16" s="21"/>
      <c r="W16" s="21"/>
      <c r="X16" s="21"/>
      <c r="Y16" s="4"/>
    </row>
    <row r="17" spans="1:26" ht="36.75" customHeight="1" x14ac:dyDescent="0.2">
      <c r="A17" s="122"/>
      <c r="B17" s="122"/>
      <c r="C17" s="21" t="s">
        <v>35</v>
      </c>
      <c r="D17" s="122"/>
      <c r="E17" s="21"/>
      <c r="F17" s="21"/>
      <c r="G17" s="21"/>
      <c r="H17" s="21">
        <v>11</v>
      </c>
      <c r="I17" s="21"/>
      <c r="J17" s="21"/>
      <c r="K17" s="21"/>
      <c r="L17" s="21"/>
      <c r="M17" s="21"/>
      <c r="N17" s="79">
        <v>11</v>
      </c>
      <c r="O17" s="43">
        <v>0</v>
      </c>
      <c r="P17" s="20">
        <v>1</v>
      </c>
      <c r="Q17" s="20">
        <v>2</v>
      </c>
      <c r="R17" s="28">
        <v>0.125</v>
      </c>
      <c r="S17" s="21"/>
      <c r="T17" s="21"/>
      <c r="U17" s="21" t="s">
        <v>34</v>
      </c>
      <c r="V17" s="21"/>
      <c r="W17" s="21"/>
      <c r="X17" s="21"/>
      <c r="Y17" s="4"/>
    </row>
    <row r="18" spans="1:26" ht="33" customHeight="1" x14ac:dyDescent="0.2">
      <c r="A18" s="122"/>
      <c r="B18" s="122"/>
      <c r="C18" s="21" t="s">
        <v>35</v>
      </c>
      <c r="D18" s="122"/>
      <c r="E18" s="21"/>
      <c r="F18" s="18"/>
      <c r="G18" s="21"/>
      <c r="H18" s="44"/>
      <c r="I18" s="21">
        <v>11</v>
      </c>
      <c r="J18" s="18"/>
      <c r="K18" s="21"/>
      <c r="L18" s="21"/>
      <c r="M18" s="21"/>
      <c r="N18" s="79">
        <v>11</v>
      </c>
      <c r="O18" s="43">
        <v>0</v>
      </c>
      <c r="P18" s="20">
        <v>1</v>
      </c>
      <c r="Q18" s="20">
        <v>2</v>
      </c>
      <c r="R18" s="28">
        <v>0.125</v>
      </c>
      <c r="S18" s="21"/>
      <c r="T18" s="21"/>
      <c r="U18" s="44"/>
      <c r="V18" s="21" t="s">
        <v>34</v>
      </c>
      <c r="W18" s="21"/>
      <c r="X18" s="21"/>
      <c r="Y18" s="4"/>
    </row>
    <row r="19" spans="1:26" ht="51" customHeight="1" x14ac:dyDescent="0.2">
      <c r="A19" s="122"/>
      <c r="B19" s="122"/>
      <c r="C19" s="193" t="s">
        <v>151</v>
      </c>
      <c r="D19" s="122"/>
      <c r="E19" s="45"/>
      <c r="F19" s="46"/>
      <c r="G19" s="47"/>
      <c r="H19" s="46"/>
      <c r="I19" s="47"/>
      <c r="J19" s="46"/>
      <c r="K19" s="48"/>
      <c r="L19" s="49"/>
      <c r="M19" s="218">
        <v>12</v>
      </c>
      <c r="N19" s="79">
        <v>12</v>
      </c>
      <c r="O19" s="20">
        <v>0</v>
      </c>
      <c r="P19" s="20">
        <v>1</v>
      </c>
      <c r="Q19" s="20">
        <v>8</v>
      </c>
      <c r="R19" s="194">
        <v>0.25</v>
      </c>
      <c r="S19" s="176" t="s">
        <v>152</v>
      </c>
      <c r="T19" s="177"/>
      <c r="U19" s="177"/>
      <c r="V19" s="177"/>
      <c r="W19" s="177"/>
      <c r="X19" s="178"/>
    </row>
    <row r="20" spans="1:26" ht="42" customHeight="1" x14ac:dyDescent="0.2">
      <c r="A20" s="122"/>
      <c r="B20" s="122"/>
      <c r="C20" s="77" t="s">
        <v>134</v>
      </c>
      <c r="D20" s="182"/>
      <c r="E20" s="50"/>
      <c r="F20" s="46"/>
      <c r="G20" s="51"/>
      <c r="H20" s="46"/>
      <c r="I20" s="51"/>
      <c r="J20" s="46"/>
      <c r="K20" s="51"/>
      <c r="L20" s="46"/>
      <c r="M20" s="52"/>
      <c r="N20" s="98"/>
      <c r="O20" s="20">
        <v>0</v>
      </c>
      <c r="P20" s="53"/>
      <c r="Q20" s="53"/>
      <c r="R20" s="78">
        <v>0.25</v>
      </c>
      <c r="S20" s="54"/>
      <c r="T20" s="55"/>
      <c r="U20" s="55"/>
      <c r="V20" s="55"/>
      <c r="W20" s="55"/>
      <c r="X20" s="56"/>
      <c r="Y20" s="110"/>
      <c r="Z20" s="111"/>
    </row>
    <row r="21" spans="1:26" ht="12.75" customHeight="1" x14ac:dyDescent="0.2">
      <c r="A21" s="127"/>
      <c r="B21" s="127"/>
      <c r="C21" s="79" t="s">
        <v>36</v>
      </c>
      <c r="D21" s="79">
        <v>2</v>
      </c>
      <c r="E21" s="80">
        <f t="shared" ref="E21:K21" si="0">SUM(E15:E19)</f>
        <v>14</v>
      </c>
      <c r="F21" s="80">
        <f t="shared" si="0"/>
        <v>0</v>
      </c>
      <c r="G21" s="80">
        <f t="shared" si="0"/>
        <v>10</v>
      </c>
      <c r="H21" s="80">
        <f t="shared" si="0"/>
        <v>11</v>
      </c>
      <c r="I21" s="80">
        <f t="shared" si="0"/>
        <v>11</v>
      </c>
      <c r="J21" s="80">
        <f t="shared" si="0"/>
        <v>0</v>
      </c>
      <c r="K21" s="80">
        <f t="shared" si="0"/>
        <v>0</v>
      </c>
      <c r="L21" s="80">
        <f>SUM(L15:L20)</f>
        <v>0</v>
      </c>
      <c r="M21" s="80">
        <f>SUM(M17:M20)</f>
        <v>12</v>
      </c>
      <c r="N21" s="79">
        <f>SUM(N15:N20)</f>
        <v>58</v>
      </c>
      <c r="O21" s="79">
        <f>SUM(O15:O20)</f>
        <v>7</v>
      </c>
      <c r="P21" s="79">
        <f>SUM(P15:P19)</f>
        <v>5</v>
      </c>
      <c r="Q21" s="79">
        <v>16</v>
      </c>
      <c r="R21" s="81">
        <f>SUM(R15:R20)</f>
        <v>1</v>
      </c>
      <c r="S21" s="82"/>
      <c r="T21" s="82"/>
      <c r="U21" s="82"/>
      <c r="V21" s="82"/>
      <c r="W21" s="82"/>
      <c r="X21" s="82"/>
    </row>
    <row r="22" spans="1:26" ht="60" customHeight="1" x14ac:dyDescent="0.2">
      <c r="A22" s="128">
        <v>2</v>
      </c>
      <c r="B22" s="148" t="s">
        <v>37</v>
      </c>
      <c r="C22" s="57" t="s">
        <v>38</v>
      </c>
      <c r="D22" s="130" t="s">
        <v>39</v>
      </c>
      <c r="E22" s="21"/>
      <c r="F22" s="21">
        <v>10</v>
      </c>
      <c r="G22" s="21"/>
      <c r="H22" s="21"/>
      <c r="I22" s="21"/>
      <c r="J22" s="21"/>
      <c r="K22" s="21"/>
      <c r="L22" s="21"/>
      <c r="M22" s="21"/>
      <c r="N22" s="79">
        <v>10</v>
      </c>
      <c r="O22" s="20">
        <v>3</v>
      </c>
      <c r="P22" s="20">
        <v>1</v>
      </c>
      <c r="Q22" s="20">
        <v>2</v>
      </c>
      <c r="R22" s="28">
        <v>0.125</v>
      </c>
      <c r="S22" s="21" t="s">
        <v>40</v>
      </c>
      <c r="T22" s="21"/>
      <c r="U22" s="21"/>
      <c r="V22" s="21"/>
      <c r="W22" s="21"/>
      <c r="X22" s="21"/>
    </row>
    <row r="23" spans="1:26" ht="26.25" customHeight="1" x14ac:dyDescent="0.2">
      <c r="A23" s="122"/>
      <c r="B23" s="122"/>
      <c r="C23" s="128" t="s">
        <v>41</v>
      </c>
      <c r="D23" s="122"/>
      <c r="E23" s="21">
        <v>10</v>
      </c>
      <c r="F23" s="21"/>
      <c r="G23" s="21"/>
      <c r="H23" s="21"/>
      <c r="I23" s="21"/>
      <c r="J23" s="21"/>
      <c r="K23" s="21"/>
      <c r="L23" s="21"/>
      <c r="M23" s="21"/>
      <c r="N23" s="79">
        <v>10</v>
      </c>
      <c r="O23" s="20">
        <v>10</v>
      </c>
      <c r="P23" s="20">
        <v>1</v>
      </c>
      <c r="Q23" s="20">
        <v>2</v>
      </c>
      <c r="R23" s="28">
        <v>0.125</v>
      </c>
      <c r="S23" s="21"/>
      <c r="T23" s="21" t="s">
        <v>42</v>
      </c>
      <c r="U23" s="21"/>
      <c r="V23" s="21"/>
      <c r="W23" s="21"/>
      <c r="X23" s="21"/>
    </row>
    <row r="24" spans="1:26" ht="27" customHeight="1" x14ac:dyDescent="0.2">
      <c r="A24" s="122"/>
      <c r="B24" s="122"/>
      <c r="C24" s="127"/>
      <c r="D24" s="122"/>
      <c r="E24" s="21"/>
      <c r="F24" s="21"/>
      <c r="G24" s="21">
        <v>10</v>
      </c>
      <c r="H24" s="21"/>
      <c r="I24" s="21"/>
      <c r="J24" s="21"/>
      <c r="K24" s="21"/>
      <c r="L24" s="21"/>
      <c r="M24" s="21"/>
      <c r="N24" s="79">
        <v>10</v>
      </c>
      <c r="O24" s="20">
        <v>0</v>
      </c>
      <c r="P24" s="20">
        <v>1</v>
      </c>
      <c r="Q24" s="20">
        <v>2</v>
      </c>
      <c r="R24" s="28">
        <v>0.125</v>
      </c>
      <c r="S24" s="21"/>
      <c r="T24" s="58" t="s">
        <v>43</v>
      </c>
      <c r="U24" s="21"/>
      <c r="V24" s="21"/>
      <c r="W24" s="21"/>
      <c r="X24" s="21"/>
    </row>
    <row r="25" spans="1:26" ht="54.75" customHeight="1" x14ac:dyDescent="0.2">
      <c r="A25" s="122"/>
      <c r="B25" s="122"/>
      <c r="C25" s="21" t="s">
        <v>44</v>
      </c>
      <c r="D25" s="122"/>
      <c r="E25" s="21"/>
      <c r="F25" s="21"/>
      <c r="G25" s="21"/>
      <c r="H25" s="21"/>
      <c r="I25" s="21"/>
      <c r="J25" s="21">
        <v>10</v>
      </c>
      <c r="K25" s="21"/>
      <c r="L25" s="21"/>
      <c r="M25" s="21"/>
      <c r="N25" s="79">
        <v>10</v>
      </c>
      <c r="O25" s="20">
        <v>0</v>
      </c>
      <c r="P25" s="20">
        <v>1</v>
      </c>
      <c r="Q25" s="20">
        <v>2</v>
      </c>
      <c r="R25" s="28">
        <v>0.125</v>
      </c>
      <c r="S25" s="21"/>
      <c r="T25" s="21" t="s">
        <v>45</v>
      </c>
      <c r="U25" s="21"/>
      <c r="V25" s="21"/>
      <c r="W25" s="21"/>
      <c r="X25" s="21"/>
    </row>
    <row r="26" spans="1:26" ht="24" customHeight="1" x14ac:dyDescent="0.2">
      <c r="A26" s="122"/>
      <c r="B26" s="122"/>
      <c r="C26" s="128" t="s">
        <v>46</v>
      </c>
      <c r="D26" s="122"/>
      <c r="E26" s="21">
        <v>10</v>
      </c>
      <c r="F26" s="21"/>
      <c r="G26" s="21"/>
      <c r="H26" s="21"/>
      <c r="I26" s="21"/>
      <c r="J26" s="21"/>
      <c r="K26" s="21"/>
      <c r="L26" s="21"/>
      <c r="M26" s="21"/>
      <c r="N26" s="79">
        <v>10</v>
      </c>
      <c r="O26" s="20">
        <v>10</v>
      </c>
      <c r="P26" s="20">
        <v>1</v>
      </c>
      <c r="Q26" s="20">
        <v>2</v>
      </c>
      <c r="R26" s="28">
        <v>0.125</v>
      </c>
      <c r="S26" s="21"/>
      <c r="T26" s="21"/>
      <c r="U26" s="21" t="s">
        <v>47</v>
      </c>
      <c r="V26" s="21"/>
      <c r="W26" s="21"/>
      <c r="X26" s="21"/>
    </row>
    <row r="27" spans="1:26" ht="24.75" customHeight="1" x14ac:dyDescent="0.2">
      <c r="A27" s="122"/>
      <c r="B27" s="122"/>
      <c r="C27" s="127"/>
      <c r="D27" s="122"/>
      <c r="E27" s="21"/>
      <c r="F27" s="21"/>
      <c r="G27" s="21"/>
      <c r="H27" s="21"/>
      <c r="I27" s="21">
        <v>10</v>
      </c>
      <c r="J27" s="21"/>
      <c r="K27" s="21"/>
      <c r="L27" s="21"/>
      <c r="M27" s="21"/>
      <c r="N27" s="79">
        <v>10</v>
      </c>
      <c r="O27" s="20">
        <v>0</v>
      </c>
      <c r="P27" s="20">
        <v>1</v>
      </c>
      <c r="Q27" s="20">
        <v>2</v>
      </c>
      <c r="R27" s="28">
        <v>0.125</v>
      </c>
      <c r="S27" s="21"/>
      <c r="T27" s="21"/>
      <c r="U27" s="21" t="s">
        <v>48</v>
      </c>
      <c r="V27" s="21"/>
      <c r="W27" s="21"/>
      <c r="X27" s="21"/>
    </row>
    <row r="28" spans="1:26" ht="25.5" customHeight="1" x14ac:dyDescent="0.2">
      <c r="A28" s="122"/>
      <c r="B28" s="122"/>
      <c r="C28" s="128" t="s">
        <v>49</v>
      </c>
      <c r="D28" s="122"/>
      <c r="E28" s="21"/>
      <c r="F28" s="21">
        <v>10</v>
      </c>
      <c r="G28" s="21"/>
      <c r="H28" s="21"/>
      <c r="I28" s="21"/>
      <c r="J28" s="21"/>
      <c r="K28" s="21"/>
      <c r="L28" s="21"/>
      <c r="M28" s="21"/>
      <c r="N28" s="79">
        <v>10</v>
      </c>
      <c r="O28" s="20">
        <v>5</v>
      </c>
      <c r="P28" s="20">
        <v>1</v>
      </c>
      <c r="Q28" s="20">
        <v>2</v>
      </c>
      <c r="R28" s="28">
        <v>0.125</v>
      </c>
      <c r="S28" s="21"/>
      <c r="T28" s="21"/>
      <c r="U28" s="21"/>
      <c r="V28" s="21" t="s">
        <v>50</v>
      </c>
      <c r="W28" s="21"/>
      <c r="X28" s="21"/>
    </row>
    <row r="29" spans="1:26" ht="31.9" customHeight="1" x14ac:dyDescent="0.2">
      <c r="A29" s="122"/>
      <c r="B29" s="122"/>
      <c r="C29" s="127"/>
      <c r="D29" s="127"/>
      <c r="E29" s="21"/>
      <c r="F29" s="21"/>
      <c r="G29" s="21"/>
      <c r="H29" s="21">
        <v>10</v>
      </c>
      <c r="I29" s="21"/>
      <c r="J29" s="21"/>
      <c r="K29" s="21"/>
      <c r="L29" s="21"/>
      <c r="M29" s="21"/>
      <c r="N29" s="79">
        <v>10</v>
      </c>
      <c r="O29" s="20">
        <v>0</v>
      </c>
      <c r="P29" s="20">
        <v>1</v>
      </c>
      <c r="Q29" s="20">
        <v>2</v>
      </c>
      <c r="R29" s="28">
        <v>0.125</v>
      </c>
      <c r="S29" s="21"/>
      <c r="T29" s="21"/>
      <c r="U29" s="21"/>
      <c r="V29" s="21" t="s">
        <v>51</v>
      </c>
      <c r="W29" s="21"/>
      <c r="X29" s="21"/>
    </row>
    <row r="30" spans="1:26" ht="12.75" customHeight="1" x14ac:dyDescent="0.2">
      <c r="A30" s="127"/>
      <c r="B30" s="127"/>
      <c r="C30" s="83" t="s">
        <v>36</v>
      </c>
      <c r="D30" s="84">
        <v>5</v>
      </c>
      <c r="E30" s="79">
        <f t="shared" ref="E30:J30" si="1">SUM(E22:E29)</f>
        <v>20</v>
      </c>
      <c r="F30" s="79">
        <f t="shared" si="1"/>
        <v>20</v>
      </c>
      <c r="G30" s="79">
        <f t="shared" si="1"/>
        <v>10</v>
      </c>
      <c r="H30" s="79">
        <f t="shared" si="1"/>
        <v>10</v>
      </c>
      <c r="I30" s="79">
        <f t="shared" si="1"/>
        <v>10</v>
      </c>
      <c r="J30" s="79">
        <f t="shared" si="1"/>
        <v>10</v>
      </c>
      <c r="K30" s="79">
        <f>SUM(K22:K29)</f>
        <v>0</v>
      </c>
      <c r="L30" s="79">
        <f>SUM(L22:L29)</f>
        <v>0</v>
      </c>
      <c r="M30" s="79">
        <f t="shared" ref="M30:R30" si="2">SUM(M22:M29)</f>
        <v>0</v>
      </c>
      <c r="N30" s="79">
        <f t="shared" si="2"/>
        <v>80</v>
      </c>
      <c r="O30" s="79">
        <f t="shared" si="2"/>
        <v>28</v>
      </c>
      <c r="P30" s="79">
        <f t="shared" si="2"/>
        <v>8</v>
      </c>
      <c r="Q30" s="79">
        <f t="shared" si="2"/>
        <v>16</v>
      </c>
      <c r="R30" s="81">
        <f t="shared" si="2"/>
        <v>1</v>
      </c>
      <c r="S30" s="82"/>
      <c r="T30" s="82"/>
      <c r="U30" s="82"/>
      <c r="V30" s="82"/>
      <c r="W30" s="82"/>
      <c r="X30" s="82"/>
    </row>
    <row r="31" spans="1:26" ht="24.75" customHeight="1" x14ac:dyDescent="0.2">
      <c r="A31" s="128">
        <v>3</v>
      </c>
      <c r="B31" s="148" t="s">
        <v>52</v>
      </c>
      <c r="C31" s="125" t="s">
        <v>53</v>
      </c>
      <c r="D31" s="130" t="s">
        <v>54</v>
      </c>
      <c r="E31" s="20">
        <v>10</v>
      </c>
      <c r="F31" s="20"/>
      <c r="G31" s="20"/>
      <c r="H31" s="20"/>
      <c r="I31" s="20"/>
      <c r="J31" s="20"/>
      <c r="K31" s="20"/>
      <c r="L31" s="20"/>
      <c r="M31" s="20"/>
      <c r="N31" s="79">
        <v>10</v>
      </c>
      <c r="O31" s="20">
        <v>0</v>
      </c>
      <c r="P31" s="20">
        <v>1</v>
      </c>
      <c r="Q31" s="20">
        <v>1</v>
      </c>
      <c r="R31" s="28">
        <v>0.125</v>
      </c>
      <c r="S31" s="21" t="s">
        <v>55</v>
      </c>
      <c r="T31" s="21"/>
      <c r="U31" s="21"/>
      <c r="V31" s="21"/>
      <c r="W31" s="21"/>
      <c r="X31" s="21"/>
    </row>
    <row r="32" spans="1:26" ht="26.25" customHeight="1" x14ac:dyDescent="0.2">
      <c r="A32" s="122"/>
      <c r="B32" s="122"/>
      <c r="C32" s="122"/>
      <c r="D32" s="122"/>
      <c r="E32" s="20"/>
      <c r="F32" s="20"/>
      <c r="G32" s="20"/>
      <c r="H32" s="20">
        <v>12</v>
      </c>
      <c r="I32" s="20"/>
      <c r="J32" s="20"/>
      <c r="K32" s="20"/>
      <c r="L32" s="20"/>
      <c r="M32" s="20"/>
      <c r="N32" s="79">
        <v>12</v>
      </c>
      <c r="O32" s="20">
        <v>0</v>
      </c>
      <c r="P32" s="20">
        <v>1</v>
      </c>
      <c r="Q32" s="20">
        <v>1</v>
      </c>
      <c r="R32" s="28">
        <v>0.125</v>
      </c>
      <c r="S32" s="21"/>
      <c r="T32" s="21" t="s">
        <v>55</v>
      </c>
      <c r="U32" s="21"/>
      <c r="V32" s="21"/>
      <c r="W32" s="21"/>
      <c r="X32" s="21"/>
    </row>
    <row r="33" spans="1:26" ht="26.25" customHeight="1" x14ac:dyDescent="0.2">
      <c r="A33" s="122"/>
      <c r="B33" s="122"/>
      <c r="C33" s="122"/>
      <c r="D33" s="122"/>
      <c r="E33" s="20"/>
      <c r="F33" s="20"/>
      <c r="G33" s="20"/>
      <c r="H33" s="20"/>
      <c r="I33" s="20">
        <v>14</v>
      </c>
      <c r="J33" s="20"/>
      <c r="K33" s="20"/>
      <c r="L33" s="20"/>
      <c r="M33" s="20"/>
      <c r="N33" s="79">
        <v>14</v>
      </c>
      <c r="O33" s="20">
        <v>0</v>
      </c>
      <c r="P33" s="20">
        <v>1</v>
      </c>
      <c r="Q33" s="20">
        <v>1</v>
      </c>
      <c r="R33" s="28">
        <v>0.125</v>
      </c>
      <c r="S33" s="21" t="s">
        <v>56</v>
      </c>
      <c r="T33" s="21"/>
      <c r="U33" s="21"/>
      <c r="V33" s="21"/>
      <c r="W33" s="21"/>
      <c r="X33" s="21"/>
    </row>
    <row r="34" spans="1:26" ht="25.5" customHeight="1" x14ac:dyDescent="0.2">
      <c r="A34" s="122"/>
      <c r="B34" s="122"/>
      <c r="C34" s="122"/>
      <c r="D34" s="122"/>
      <c r="E34" s="20"/>
      <c r="F34" s="19"/>
      <c r="G34" s="20"/>
      <c r="H34" s="19"/>
      <c r="I34" s="20"/>
      <c r="J34" s="19">
        <v>14</v>
      </c>
      <c r="K34" s="20"/>
      <c r="L34" s="20"/>
      <c r="M34" s="20"/>
      <c r="N34" s="79">
        <v>14</v>
      </c>
      <c r="O34" s="20">
        <v>0</v>
      </c>
      <c r="P34" s="20">
        <v>1</v>
      </c>
      <c r="Q34" s="20">
        <v>1</v>
      </c>
      <c r="R34" s="28">
        <v>0.125</v>
      </c>
      <c r="S34" s="21"/>
      <c r="T34" s="21" t="s">
        <v>56</v>
      </c>
      <c r="U34" s="21"/>
      <c r="V34" s="21"/>
      <c r="W34" s="21"/>
      <c r="X34" s="21"/>
    </row>
    <row r="35" spans="1:26" ht="25.5" customHeight="1" x14ac:dyDescent="0.2">
      <c r="A35" s="122"/>
      <c r="B35" s="122"/>
      <c r="C35" s="127"/>
      <c r="D35" s="127"/>
      <c r="E35" s="59"/>
      <c r="F35" s="46"/>
      <c r="G35" s="60"/>
      <c r="H35" s="46"/>
      <c r="I35" s="60"/>
      <c r="J35" s="46"/>
      <c r="K35" s="61"/>
      <c r="L35" s="62"/>
      <c r="M35" s="195">
        <v>10</v>
      </c>
      <c r="N35" s="79">
        <v>10</v>
      </c>
      <c r="O35" s="20">
        <v>6</v>
      </c>
      <c r="P35" s="20">
        <v>1</v>
      </c>
      <c r="Q35" s="20">
        <v>8</v>
      </c>
      <c r="R35" s="194">
        <v>0.25</v>
      </c>
      <c r="S35" s="196" t="s">
        <v>143</v>
      </c>
      <c r="T35" s="197"/>
      <c r="U35" s="197"/>
      <c r="V35" s="197"/>
      <c r="W35" s="197"/>
      <c r="X35" s="198"/>
    </row>
    <row r="36" spans="1:26" ht="12.75" customHeight="1" x14ac:dyDescent="0.2">
      <c r="A36" s="127"/>
      <c r="B36" s="127"/>
      <c r="C36" s="83" t="s">
        <v>36</v>
      </c>
      <c r="D36" s="79">
        <v>1</v>
      </c>
      <c r="E36" s="79">
        <f>SUM(E31,E35)</f>
        <v>10</v>
      </c>
      <c r="F36" s="80">
        <f t="shared" ref="F36:G36" si="3">SUM(F31:F35)</f>
        <v>0</v>
      </c>
      <c r="G36" s="79">
        <f t="shared" si="3"/>
        <v>0</v>
      </c>
      <c r="H36" s="80">
        <f>SUM(H32:H35)</f>
        <v>12</v>
      </c>
      <c r="I36" s="79">
        <f>SUM(I33:I35)</f>
        <v>14</v>
      </c>
      <c r="J36" s="80">
        <f>SUM(J34:J35)</f>
        <v>14</v>
      </c>
      <c r="K36" s="79">
        <f>SUM(K31,K35)</f>
        <v>0</v>
      </c>
      <c r="L36" s="79">
        <f>SUM(L31:L35)</f>
        <v>0</v>
      </c>
      <c r="M36" s="79">
        <f>SUM(M31:M35)</f>
        <v>10</v>
      </c>
      <c r="N36" s="79">
        <f t="shared" ref="N36:R36" si="4">SUM(N31:N35)</f>
        <v>60</v>
      </c>
      <c r="O36" s="79">
        <f t="shared" si="4"/>
        <v>6</v>
      </c>
      <c r="P36" s="79">
        <f t="shared" si="4"/>
        <v>5</v>
      </c>
      <c r="Q36" s="79">
        <f t="shared" si="4"/>
        <v>12</v>
      </c>
      <c r="R36" s="81">
        <f t="shared" si="4"/>
        <v>0.75</v>
      </c>
      <c r="S36" s="82"/>
      <c r="T36" s="82"/>
      <c r="U36" s="82"/>
      <c r="V36" s="82"/>
      <c r="W36" s="82"/>
      <c r="X36" s="82"/>
    </row>
    <row r="37" spans="1:26" ht="28.15" customHeight="1" x14ac:dyDescent="0.2">
      <c r="A37" s="128">
        <v>4</v>
      </c>
      <c r="B37" s="148" t="s">
        <v>57</v>
      </c>
      <c r="C37" s="125" t="s">
        <v>58</v>
      </c>
      <c r="D37" s="125" t="s">
        <v>59</v>
      </c>
      <c r="E37" s="20">
        <v>7</v>
      </c>
      <c r="F37" s="20">
        <v>5</v>
      </c>
      <c r="G37" s="20"/>
      <c r="H37" s="20"/>
      <c r="I37" s="20"/>
      <c r="J37" s="20"/>
      <c r="K37" s="20"/>
      <c r="L37" s="20"/>
      <c r="M37" s="20"/>
      <c r="N37" s="79">
        <v>12</v>
      </c>
      <c r="O37" s="20">
        <v>5</v>
      </c>
      <c r="P37" s="20">
        <v>1</v>
      </c>
      <c r="Q37" s="20">
        <v>2</v>
      </c>
      <c r="R37" s="28">
        <v>0.125</v>
      </c>
      <c r="S37" s="21"/>
      <c r="T37" s="21" t="s">
        <v>60</v>
      </c>
      <c r="U37" s="21"/>
      <c r="V37" s="21"/>
      <c r="W37" s="21"/>
      <c r="X37" s="21"/>
    </row>
    <row r="38" spans="1:26" ht="27.6" customHeight="1" x14ac:dyDescent="0.2">
      <c r="A38" s="122"/>
      <c r="B38" s="122"/>
      <c r="C38" s="122"/>
      <c r="D38" s="122"/>
      <c r="E38" s="20"/>
      <c r="F38" s="20"/>
      <c r="G38" s="20">
        <v>12</v>
      </c>
      <c r="H38" s="20">
        <v>2</v>
      </c>
      <c r="I38" s="20"/>
      <c r="J38" s="20"/>
      <c r="K38" s="20"/>
      <c r="L38" s="20"/>
      <c r="M38" s="20"/>
      <c r="N38" s="79">
        <v>14</v>
      </c>
      <c r="O38" s="20">
        <v>2</v>
      </c>
      <c r="P38" s="20">
        <v>1</v>
      </c>
      <c r="Q38" s="20">
        <v>2</v>
      </c>
      <c r="R38" s="28">
        <v>0.125</v>
      </c>
      <c r="S38" s="21"/>
      <c r="T38" s="21" t="s">
        <v>61</v>
      </c>
      <c r="U38" s="21"/>
      <c r="V38" s="21"/>
      <c r="W38" s="21"/>
      <c r="X38" s="21"/>
    </row>
    <row r="39" spans="1:26" ht="23.25" customHeight="1" x14ac:dyDescent="0.2">
      <c r="A39" s="122"/>
      <c r="B39" s="122"/>
      <c r="C39" s="127"/>
      <c r="D39" s="122"/>
      <c r="E39" s="20"/>
      <c r="F39" s="20"/>
      <c r="G39" s="20"/>
      <c r="H39" s="20"/>
      <c r="I39" s="63"/>
      <c r="J39" s="44"/>
      <c r="K39" s="20">
        <v>10</v>
      </c>
      <c r="L39" s="19"/>
      <c r="M39" s="20"/>
      <c r="N39" s="79">
        <v>10</v>
      </c>
      <c r="O39" s="20">
        <v>0</v>
      </c>
      <c r="P39" s="20">
        <v>1</v>
      </c>
      <c r="Q39" s="20">
        <v>2</v>
      </c>
      <c r="R39" s="28">
        <v>0.125</v>
      </c>
      <c r="S39" s="21"/>
      <c r="T39" s="21"/>
      <c r="U39" s="21" t="s">
        <v>62</v>
      </c>
      <c r="V39" s="21"/>
      <c r="W39" s="21"/>
      <c r="X39" s="21"/>
    </row>
    <row r="40" spans="1:26" ht="37.5" customHeight="1" x14ac:dyDescent="0.2">
      <c r="A40" s="122"/>
      <c r="B40" s="122"/>
      <c r="C40" s="21" t="s">
        <v>63</v>
      </c>
      <c r="D40" s="127"/>
      <c r="E40" s="20"/>
      <c r="F40" s="20"/>
      <c r="G40" s="20"/>
      <c r="H40" s="20"/>
      <c r="I40" s="20">
        <v>12</v>
      </c>
      <c r="J40" s="20">
        <v>1</v>
      </c>
      <c r="K40" s="44"/>
      <c r="L40" s="64"/>
      <c r="M40" s="65"/>
      <c r="N40" s="79">
        <v>13</v>
      </c>
      <c r="O40" s="20">
        <v>1</v>
      </c>
      <c r="P40" s="20">
        <v>1</v>
      </c>
      <c r="Q40" s="20">
        <v>2</v>
      </c>
      <c r="R40" s="28">
        <v>0.125</v>
      </c>
      <c r="S40" s="21"/>
      <c r="T40" s="21"/>
      <c r="U40" s="21"/>
      <c r="V40" s="21"/>
      <c r="W40" s="21" t="s">
        <v>60</v>
      </c>
      <c r="X40" s="21"/>
    </row>
    <row r="41" spans="1:26" ht="12.75" customHeight="1" x14ac:dyDescent="0.2">
      <c r="A41" s="127"/>
      <c r="B41" s="127"/>
      <c r="C41" s="83" t="s">
        <v>36</v>
      </c>
      <c r="D41" s="79">
        <v>2</v>
      </c>
      <c r="E41" s="79">
        <f t="shared" ref="E41:J41" si="5">SUM(E37:E40)</f>
        <v>7</v>
      </c>
      <c r="F41" s="79">
        <f t="shared" si="5"/>
        <v>5</v>
      </c>
      <c r="G41" s="79">
        <f t="shared" si="5"/>
        <v>12</v>
      </c>
      <c r="H41" s="79">
        <f t="shared" si="5"/>
        <v>2</v>
      </c>
      <c r="I41" s="79">
        <f t="shared" si="5"/>
        <v>12</v>
      </c>
      <c r="J41" s="79">
        <f t="shared" si="5"/>
        <v>1</v>
      </c>
      <c r="K41" s="79">
        <f>SUM(K37:K40)</f>
        <v>10</v>
      </c>
      <c r="L41" s="80">
        <f>SUM(L37:L40)</f>
        <v>0</v>
      </c>
      <c r="M41" s="79">
        <f t="shared" ref="M41:R41" si="6">SUM(M37:M40)</f>
        <v>0</v>
      </c>
      <c r="N41" s="79">
        <f t="shared" si="6"/>
        <v>49</v>
      </c>
      <c r="O41" s="79">
        <f t="shared" si="6"/>
        <v>8</v>
      </c>
      <c r="P41" s="79">
        <f t="shared" si="6"/>
        <v>4</v>
      </c>
      <c r="Q41" s="79">
        <f t="shared" si="6"/>
        <v>8</v>
      </c>
      <c r="R41" s="81">
        <f t="shared" si="6"/>
        <v>0.5</v>
      </c>
      <c r="S41" s="82"/>
      <c r="T41" s="82"/>
      <c r="U41" s="82"/>
      <c r="V41" s="82"/>
      <c r="W41" s="82"/>
      <c r="X41" s="82"/>
    </row>
    <row r="42" spans="1:26" ht="26.25" customHeight="1" x14ac:dyDescent="0.2">
      <c r="A42" s="128">
        <v>5</v>
      </c>
      <c r="B42" s="148" t="s">
        <v>64</v>
      </c>
      <c r="C42" s="125" t="s">
        <v>141</v>
      </c>
      <c r="D42" s="125" t="s">
        <v>65</v>
      </c>
      <c r="E42" s="20">
        <v>12</v>
      </c>
      <c r="F42" s="20">
        <v>1</v>
      </c>
      <c r="G42" s="20"/>
      <c r="H42" s="20"/>
      <c r="I42" s="20"/>
      <c r="J42" s="20"/>
      <c r="K42" s="20"/>
      <c r="L42" s="20"/>
      <c r="M42" s="20"/>
      <c r="N42" s="79">
        <v>13</v>
      </c>
      <c r="O42" s="20">
        <v>12</v>
      </c>
      <c r="P42" s="20">
        <v>1</v>
      </c>
      <c r="Q42" s="20">
        <v>2</v>
      </c>
      <c r="R42" s="28">
        <v>0.125</v>
      </c>
      <c r="S42" s="21"/>
      <c r="T42" s="21"/>
      <c r="U42" s="21" t="s">
        <v>66</v>
      </c>
      <c r="V42" s="21"/>
      <c r="W42" s="21" t="s">
        <v>66</v>
      </c>
      <c r="X42" s="21"/>
    </row>
    <row r="43" spans="1:26" ht="24.75" customHeight="1" x14ac:dyDescent="0.2">
      <c r="A43" s="122"/>
      <c r="B43" s="122"/>
      <c r="C43" s="122"/>
      <c r="D43" s="126"/>
      <c r="E43" s="20"/>
      <c r="F43" s="20"/>
      <c r="G43" s="20">
        <v>16</v>
      </c>
      <c r="H43" s="20"/>
      <c r="I43" s="20"/>
      <c r="J43" s="20"/>
      <c r="K43" s="20"/>
      <c r="L43" s="20"/>
      <c r="M43" s="20"/>
      <c r="N43" s="79">
        <v>16</v>
      </c>
      <c r="O43" s="20">
        <v>0</v>
      </c>
      <c r="P43" s="20">
        <v>1</v>
      </c>
      <c r="Q43" s="20">
        <v>2</v>
      </c>
      <c r="R43" s="28">
        <v>0.125</v>
      </c>
      <c r="S43" s="21"/>
      <c r="T43" s="21"/>
      <c r="U43" s="21" t="s">
        <v>67</v>
      </c>
      <c r="V43" s="21"/>
      <c r="W43" s="21" t="s">
        <v>67</v>
      </c>
      <c r="X43" s="21"/>
    </row>
    <row r="44" spans="1:26" ht="27" customHeight="1" x14ac:dyDescent="0.2">
      <c r="A44" s="122"/>
      <c r="B44" s="122"/>
      <c r="C44" s="122"/>
      <c r="D44" s="126"/>
      <c r="E44" s="20"/>
      <c r="F44" s="20"/>
      <c r="G44" s="20"/>
      <c r="H44" s="20">
        <v>16</v>
      </c>
      <c r="I44" s="20"/>
      <c r="J44" s="20"/>
      <c r="K44" s="20"/>
      <c r="L44" s="20"/>
      <c r="M44" s="20"/>
      <c r="N44" s="79">
        <v>16</v>
      </c>
      <c r="O44" s="20">
        <v>0</v>
      </c>
      <c r="P44" s="20">
        <v>1</v>
      </c>
      <c r="Q44" s="20">
        <v>2</v>
      </c>
      <c r="R44" s="28">
        <v>0.125</v>
      </c>
      <c r="S44" s="21"/>
      <c r="T44" s="21"/>
      <c r="U44" s="21"/>
      <c r="V44" s="21" t="s">
        <v>40</v>
      </c>
      <c r="W44" s="21"/>
      <c r="X44" s="21"/>
    </row>
    <row r="45" spans="1:26" ht="24.75" customHeight="1" x14ac:dyDescent="0.2">
      <c r="A45" s="122"/>
      <c r="B45" s="122"/>
      <c r="C45" s="122"/>
      <c r="D45" s="126"/>
      <c r="E45" s="20"/>
      <c r="F45" s="19"/>
      <c r="G45" s="20"/>
      <c r="H45" s="19"/>
      <c r="I45" s="20"/>
      <c r="J45" s="19">
        <v>11</v>
      </c>
      <c r="K45" s="20">
        <v>8</v>
      </c>
      <c r="L45" s="20"/>
      <c r="M45" s="20"/>
      <c r="N45" s="79">
        <v>19</v>
      </c>
      <c r="O45" s="20">
        <v>0</v>
      </c>
      <c r="P45" s="20">
        <v>1</v>
      </c>
      <c r="Q45" s="20">
        <v>2</v>
      </c>
      <c r="R45" s="28">
        <v>0.125</v>
      </c>
      <c r="S45" s="18" t="s">
        <v>40</v>
      </c>
      <c r="T45" s="18"/>
      <c r="U45" s="18"/>
      <c r="V45" s="18"/>
      <c r="W45" s="18"/>
      <c r="X45" s="18"/>
    </row>
    <row r="46" spans="1:26" ht="24.75" customHeight="1" x14ac:dyDescent="0.2">
      <c r="A46" s="122"/>
      <c r="B46" s="122"/>
      <c r="C46" s="127"/>
      <c r="D46" s="126"/>
      <c r="E46" s="66"/>
      <c r="F46" s="46"/>
      <c r="G46" s="60"/>
      <c r="H46" s="46"/>
      <c r="I46" s="60"/>
      <c r="J46" s="46"/>
      <c r="K46" s="61"/>
      <c r="L46" s="62"/>
      <c r="M46" s="195">
        <v>9</v>
      </c>
      <c r="N46" s="79">
        <v>9</v>
      </c>
      <c r="O46" s="20">
        <v>0</v>
      </c>
      <c r="P46" s="20">
        <v>1</v>
      </c>
      <c r="Q46" s="20">
        <v>8</v>
      </c>
      <c r="R46" s="199">
        <v>0.25</v>
      </c>
      <c r="S46" s="200" t="s">
        <v>142</v>
      </c>
      <c r="T46" s="201"/>
      <c r="U46" s="201"/>
      <c r="V46" s="201"/>
      <c r="W46" s="201"/>
      <c r="X46" s="202"/>
      <c r="Y46" s="113"/>
      <c r="Z46" s="114"/>
    </row>
    <row r="47" spans="1:26" ht="30.6" customHeight="1" x14ac:dyDescent="0.2">
      <c r="A47" s="122"/>
      <c r="B47" s="122"/>
      <c r="C47" s="67" t="s">
        <v>68</v>
      </c>
      <c r="D47" s="126"/>
      <c r="E47" s="20"/>
      <c r="F47" s="43">
        <v>6</v>
      </c>
      <c r="G47" s="20">
        <v>7</v>
      </c>
      <c r="H47" s="43">
        <v>6</v>
      </c>
      <c r="I47" s="20"/>
      <c r="J47" s="43"/>
      <c r="K47" s="20"/>
      <c r="L47" s="20"/>
      <c r="M47" s="20"/>
      <c r="N47" s="79">
        <v>19</v>
      </c>
      <c r="O47" s="20">
        <v>0</v>
      </c>
      <c r="P47" s="20">
        <v>1</v>
      </c>
      <c r="Q47" s="20">
        <v>2</v>
      </c>
      <c r="R47" s="28">
        <v>0.125</v>
      </c>
      <c r="S47" s="68"/>
      <c r="T47" s="68" t="s">
        <v>40</v>
      </c>
      <c r="U47" s="68"/>
      <c r="V47" s="68"/>
      <c r="W47" s="68"/>
      <c r="X47" s="68"/>
      <c r="Y47" s="17"/>
    </row>
    <row r="48" spans="1:26" ht="15" customHeight="1" x14ac:dyDescent="0.2">
      <c r="A48" s="127"/>
      <c r="B48" s="127"/>
      <c r="C48" s="83" t="s">
        <v>36</v>
      </c>
      <c r="D48" s="79">
        <v>2</v>
      </c>
      <c r="E48" s="79">
        <f t="shared" ref="E48:R48" si="7">SUM(E42:E47)</f>
        <v>12</v>
      </c>
      <c r="F48" s="79">
        <f t="shared" si="7"/>
        <v>7</v>
      </c>
      <c r="G48" s="79">
        <f t="shared" si="7"/>
        <v>23</v>
      </c>
      <c r="H48" s="79">
        <f t="shared" si="7"/>
        <v>22</v>
      </c>
      <c r="I48" s="79">
        <f t="shared" si="7"/>
        <v>0</v>
      </c>
      <c r="J48" s="79">
        <f t="shared" si="7"/>
        <v>11</v>
      </c>
      <c r="K48" s="79">
        <f t="shared" si="7"/>
        <v>8</v>
      </c>
      <c r="L48" s="79">
        <f t="shared" si="7"/>
        <v>0</v>
      </c>
      <c r="M48" s="79">
        <f t="shared" si="7"/>
        <v>9</v>
      </c>
      <c r="N48" s="79">
        <f t="shared" si="7"/>
        <v>92</v>
      </c>
      <c r="O48" s="79">
        <f t="shared" si="7"/>
        <v>12</v>
      </c>
      <c r="P48" s="79">
        <f t="shared" si="7"/>
        <v>6</v>
      </c>
      <c r="Q48" s="79">
        <f t="shared" si="7"/>
        <v>18</v>
      </c>
      <c r="R48" s="81">
        <f t="shared" si="7"/>
        <v>0.875</v>
      </c>
      <c r="S48" s="82"/>
      <c r="T48" s="82"/>
      <c r="U48" s="82"/>
      <c r="V48" s="82"/>
      <c r="W48" s="82"/>
      <c r="X48" s="82"/>
    </row>
    <row r="49" spans="1:24" ht="32.450000000000003" customHeight="1" x14ac:dyDescent="0.2">
      <c r="A49" s="128">
        <v>6</v>
      </c>
      <c r="B49" s="148" t="s">
        <v>69</v>
      </c>
      <c r="C49" s="125" t="s">
        <v>138</v>
      </c>
      <c r="D49" s="125" t="s">
        <v>70</v>
      </c>
      <c r="E49" s="20"/>
      <c r="F49" s="20"/>
      <c r="G49" s="20">
        <v>4</v>
      </c>
      <c r="H49" s="20">
        <v>9</v>
      </c>
      <c r="I49" s="20"/>
      <c r="J49" s="20"/>
      <c r="K49" s="20"/>
      <c r="L49" s="20"/>
      <c r="M49" s="20"/>
      <c r="N49" s="79">
        <v>13</v>
      </c>
      <c r="O49" s="20">
        <v>5</v>
      </c>
      <c r="P49" s="20">
        <v>1</v>
      </c>
      <c r="Q49" s="20">
        <v>2</v>
      </c>
      <c r="R49" s="28">
        <v>0.125</v>
      </c>
      <c r="S49" s="21"/>
      <c r="T49" s="21" t="s">
        <v>71</v>
      </c>
      <c r="U49" s="21"/>
      <c r="V49" s="21"/>
      <c r="W49" s="21"/>
      <c r="X49" s="21"/>
    </row>
    <row r="50" spans="1:24" ht="28.5" customHeight="1" x14ac:dyDescent="0.2">
      <c r="A50" s="122"/>
      <c r="B50" s="122"/>
      <c r="C50" s="127"/>
      <c r="D50" s="122"/>
      <c r="E50" s="20"/>
      <c r="F50" s="20"/>
      <c r="G50" s="20"/>
      <c r="H50" s="20"/>
      <c r="I50" s="20">
        <v>4</v>
      </c>
      <c r="J50" s="20">
        <v>7</v>
      </c>
      <c r="K50" s="20"/>
      <c r="L50" s="20"/>
      <c r="M50" s="20"/>
      <c r="N50" s="79">
        <v>11</v>
      </c>
      <c r="O50" s="20">
        <v>2</v>
      </c>
      <c r="P50" s="20">
        <v>1</v>
      </c>
      <c r="Q50" s="20">
        <v>2</v>
      </c>
      <c r="R50" s="28">
        <v>0.125</v>
      </c>
      <c r="S50" s="21"/>
      <c r="T50" s="21" t="s">
        <v>72</v>
      </c>
      <c r="U50" s="21"/>
      <c r="V50" s="21"/>
      <c r="W50" s="21"/>
      <c r="X50" s="21"/>
    </row>
    <row r="51" spans="1:24" ht="29.25" customHeight="1" x14ac:dyDescent="0.2">
      <c r="A51" s="122"/>
      <c r="B51" s="122"/>
      <c r="C51" s="128" t="s">
        <v>73</v>
      </c>
      <c r="D51" s="122"/>
      <c r="E51" s="20"/>
      <c r="F51" s="20">
        <v>3</v>
      </c>
      <c r="G51" s="20">
        <v>5</v>
      </c>
      <c r="H51" s="20">
        <v>3</v>
      </c>
      <c r="I51" s="20"/>
      <c r="J51" s="20"/>
      <c r="K51" s="20"/>
      <c r="L51" s="20"/>
      <c r="M51" s="20"/>
      <c r="N51" s="79">
        <v>11</v>
      </c>
      <c r="O51" s="20">
        <v>5</v>
      </c>
      <c r="P51" s="20">
        <v>1</v>
      </c>
      <c r="Q51" s="20">
        <v>2</v>
      </c>
      <c r="R51" s="28">
        <v>0.125</v>
      </c>
      <c r="S51" s="21" t="s">
        <v>71</v>
      </c>
      <c r="T51" s="21"/>
      <c r="U51" s="21"/>
      <c r="V51" s="21"/>
      <c r="W51" s="21"/>
      <c r="X51" s="21"/>
    </row>
    <row r="52" spans="1:24" ht="31.5" customHeight="1" x14ac:dyDescent="0.2">
      <c r="A52" s="122"/>
      <c r="B52" s="122"/>
      <c r="C52" s="127"/>
      <c r="D52" s="122"/>
      <c r="E52" s="20"/>
      <c r="F52" s="20"/>
      <c r="G52" s="20"/>
      <c r="H52" s="20"/>
      <c r="I52" s="20">
        <v>4</v>
      </c>
      <c r="J52" s="20">
        <v>11</v>
      </c>
      <c r="K52" s="20"/>
      <c r="L52" s="20"/>
      <c r="M52" s="20"/>
      <c r="N52" s="79">
        <v>15</v>
      </c>
      <c r="O52" s="20">
        <v>4</v>
      </c>
      <c r="P52" s="20">
        <v>1</v>
      </c>
      <c r="Q52" s="20">
        <v>2</v>
      </c>
      <c r="R52" s="28">
        <v>0.125</v>
      </c>
      <c r="S52" s="21" t="s">
        <v>72</v>
      </c>
      <c r="T52" s="21"/>
      <c r="U52" s="21"/>
      <c r="V52" s="21"/>
      <c r="W52" s="21"/>
      <c r="X52" s="21"/>
    </row>
    <row r="53" spans="1:24" ht="30.75" customHeight="1" x14ac:dyDescent="0.2">
      <c r="A53" s="122"/>
      <c r="B53" s="122"/>
      <c r="C53" s="128" t="s">
        <v>74</v>
      </c>
      <c r="D53" s="122"/>
      <c r="E53" s="20"/>
      <c r="F53" s="20">
        <v>3</v>
      </c>
      <c r="G53" s="20">
        <v>5</v>
      </c>
      <c r="H53" s="20">
        <v>3</v>
      </c>
      <c r="I53" s="20"/>
      <c r="J53" s="20"/>
      <c r="K53" s="20"/>
      <c r="L53" s="20"/>
      <c r="M53" s="20"/>
      <c r="N53" s="79">
        <v>11</v>
      </c>
      <c r="O53" s="20">
        <v>6</v>
      </c>
      <c r="P53" s="20">
        <v>1</v>
      </c>
      <c r="Q53" s="20">
        <v>2</v>
      </c>
      <c r="R53" s="28">
        <v>0.125</v>
      </c>
      <c r="S53" s="21"/>
      <c r="T53" s="21"/>
      <c r="U53" s="21" t="s">
        <v>71</v>
      </c>
      <c r="V53" s="21"/>
      <c r="W53" s="21"/>
      <c r="X53" s="21"/>
    </row>
    <row r="54" spans="1:24" ht="41.45" customHeight="1" x14ac:dyDescent="0.2">
      <c r="A54" s="122"/>
      <c r="B54" s="122"/>
      <c r="C54" s="127"/>
      <c r="D54" s="122"/>
      <c r="E54" s="20"/>
      <c r="F54" s="20"/>
      <c r="G54" s="20">
        <v>2</v>
      </c>
      <c r="H54" s="20">
        <v>6</v>
      </c>
      <c r="I54" s="20">
        <v>3</v>
      </c>
      <c r="J54" s="20"/>
      <c r="K54" s="20"/>
      <c r="L54" s="20"/>
      <c r="M54" s="20"/>
      <c r="N54" s="79">
        <v>11</v>
      </c>
      <c r="O54" s="20">
        <v>4</v>
      </c>
      <c r="P54" s="20">
        <v>1</v>
      </c>
      <c r="Q54" s="20">
        <v>2</v>
      </c>
      <c r="R54" s="28">
        <v>0.125</v>
      </c>
      <c r="S54" s="21"/>
      <c r="T54" s="21"/>
      <c r="U54" s="21" t="s">
        <v>72</v>
      </c>
      <c r="V54" s="21"/>
      <c r="W54" s="21"/>
      <c r="X54" s="21"/>
    </row>
    <row r="55" spans="1:24" ht="30" customHeight="1" x14ac:dyDescent="0.2">
      <c r="A55" s="122"/>
      <c r="B55" s="122"/>
      <c r="C55" s="128" t="s">
        <v>75</v>
      </c>
      <c r="D55" s="122"/>
      <c r="E55" s="20"/>
      <c r="F55" s="20">
        <v>4</v>
      </c>
      <c r="G55" s="20">
        <v>8</v>
      </c>
      <c r="H55" s="20">
        <v>2</v>
      </c>
      <c r="I55" s="20"/>
      <c r="J55" s="20"/>
      <c r="K55" s="20"/>
      <c r="L55" s="20"/>
      <c r="M55" s="20"/>
      <c r="N55" s="79">
        <v>14</v>
      </c>
      <c r="O55" s="20">
        <v>10</v>
      </c>
      <c r="P55" s="20">
        <v>1</v>
      </c>
      <c r="Q55" s="20">
        <v>2</v>
      </c>
      <c r="R55" s="28">
        <v>0.125</v>
      </c>
      <c r="S55" s="21"/>
      <c r="T55" s="21"/>
      <c r="U55" s="21"/>
      <c r="V55" s="21" t="s">
        <v>71</v>
      </c>
      <c r="W55" s="21"/>
      <c r="X55" s="21"/>
    </row>
    <row r="56" spans="1:24" ht="27.75" customHeight="1" x14ac:dyDescent="0.2">
      <c r="A56" s="122"/>
      <c r="B56" s="122"/>
      <c r="C56" s="127"/>
      <c r="D56" s="127"/>
      <c r="E56" s="20"/>
      <c r="F56" s="20"/>
      <c r="G56" s="20">
        <v>4</v>
      </c>
      <c r="H56" s="20">
        <v>6</v>
      </c>
      <c r="I56" s="20"/>
      <c r="J56" s="20"/>
      <c r="K56" s="20"/>
      <c r="L56" s="20"/>
      <c r="M56" s="20"/>
      <c r="N56" s="79">
        <v>10</v>
      </c>
      <c r="O56" s="20">
        <v>2</v>
      </c>
      <c r="P56" s="20">
        <v>1</v>
      </c>
      <c r="Q56" s="20">
        <v>2</v>
      </c>
      <c r="R56" s="28">
        <v>0.125</v>
      </c>
      <c r="S56" s="21"/>
      <c r="T56" s="21"/>
      <c r="U56" s="21"/>
      <c r="V56" s="21" t="s">
        <v>72</v>
      </c>
      <c r="W56" s="21"/>
      <c r="X56" s="21"/>
    </row>
    <row r="57" spans="1:24" ht="15" customHeight="1" x14ac:dyDescent="0.2">
      <c r="A57" s="127"/>
      <c r="B57" s="127"/>
      <c r="C57" s="83" t="s">
        <v>36</v>
      </c>
      <c r="D57" s="79">
        <v>5</v>
      </c>
      <c r="E57" s="79">
        <f t="shared" ref="E57:R57" si="8">SUM(E49:E56)</f>
        <v>0</v>
      </c>
      <c r="F57" s="79">
        <f t="shared" si="8"/>
        <v>10</v>
      </c>
      <c r="G57" s="79">
        <f t="shared" si="8"/>
        <v>28</v>
      </c>
      <c r="H57" s="79">
        <f t="shared" si="8"/>
        <v>29</v>
      </c>
      <c r="I57" s="79">
        <f t="shared" si="8"/>
        <v>11</v>
      </c>
      <c r="J57" s="79">
        <f t="shared" si="8"/>
        <v>18</v>
      </c>
      <c r="K57" s="79">
        <f t="shared" si="8"/>
        <v>0</v>
      </c>
      <c r="L57" s="79">
        <f>SUM(L49:L56)</f>
        <v>0</v>
      </c>
      <c r="M57" s="79">
        <f t="shared" si="8"/>
        <v>0</v>
      </c>
      <c r="N57" s="79">
        <f t="shared" si="8"/>
        <v>96</v>
      </c>
      <c r="O57" s="79">
        <f t="shared" si="8"/>
        <v>38</v>
      </c>
      <c r="P57" s="79">
        <f t="shared" si="8"/>
        <v>8</v>
      </c>
      <c r="Q57" s="79">
        <f t="shared" si="8"/>
        <v>16</v>
      </c>
      <c r="R57" s="81">
        <f t="shared" si="8"/>
        <v>1</v>
      </c>
      <c r="S57" s="82"/>
      <c r="T57" s="82"/>
      <c r="U57" s="82"/>
      <c r="V57" s="82"/>
      <c r="W57" s="82"/>
      <c r="X57" s="82"/>
    </row>
    <row r="58" spans="1:24" ht="27.75" customHeight="1" x14ac:dyDescent="0.2">
      <c r="A58" s="128">
        <v>7</v>
      </c>
      <c r="B58" s="148" t="s">
        <v>76</v>
      </c>
      <c r="C58" s="125" t="s">
        <v>77</v>
      </c>
      <c r="D58" s="125" t="s">
        <v>78</v>
      </c>
      <c r="E58" s="20"/>
      <c r="F58" s="20"/>
      <c r="G58" s="20">
        <v>1</v>
      </c>
      <c r="H58" s="20">
        <v>5</v>
      </c>
      <c r="I58" s="20">
        <v>4</v>
      </c>
      <c r="J58" s="20"/>
      <c r="K58" s="20"/>
      <c r="L58" s="20"/>
      <c r="M58" s="20"/>
      <c r="N58" s="79">
        <v>10</v>
      </c>
      <c r="O58" s="20">
        <v>1</v>
      </c>
      <c r="P58" s="20">
        <v>1</v>
      </c>
      <c r="Q58" s="20">
        <v>2</v>
      </c>
      <c r="R58" s="28">
        <v>0.125</v>
      </c>
      <c r="S58" s="21"/>
      <c r="T58" s="21" t="s">
        <v>79</v>
      </c>
      <c r="U58" s="21"/>
      <c r="V58" s="21"/>
      <c r="W58" s="21"/>
      <c r="X58" s="21"/>
    </row>
    <row r="59" spans="1:24" ht="27" customHeight="1" x14ac:dyDescent="0.2">
      <c r="A59" s="122"/>
      <c r="B59" s="122"/>
      <c r="C59" s="127"/>
      <c r="D59" s="127"/>
      <c r="E59" s="20">
        <v>1</v>
      </c>
      <c r="F59" s="20"/>
      <c r="G59" s="20"/>
      <c r="H59" s="20">
        <v>1</v>
      </c>
      <c r="I59" s="20">
        <v>1</v>
      </c>
      <c r="J59" s="20"/>
      <c r="K59" s="20"/>
      <c r="L59" s="20"/>
      <c r="M59" s="20"/>
      <c r="N59" s="79">
        <v>3</v>
      </c>
      <c r="O59" s="20">
        <v>2</v>
      </c>
      <c r="P59" s="20">
        <v>1</v>
      </c>
      <c r="Q59" s="20">
        <v>2</v>
      </c>
      <c r="R59" s="28">
        <v>0.125</v>
      </c>
      <c r="S59" s="21"/>
      <c r="T59" s="21" t="s">
        <v>80</v>
      </c>
      <c r="U59" s="21"/>
      <c r="V59" s="21"/>
      <c r="W59" s="21"/>
      <c r="X59" s="21"/>
    </row>
    <row r="60" spans="1:24" ht="15" customHeight="1" x14ac:dyDescent="0.2">
      <c r="A60" s="127"/>
      <c r="B60" s="127"/>
      <c r="C60" s="83" t="s">
        <v>36</v>
      </c>
      <c r="D60" s="79">
        <v>1</v>
      </c>
      <c r="E60" s="79">
        <f t="shared" ref="E60:R60" si="9">SUM(E58:E59)</f>
        <v>1</v>
      </c>
      <c r="F60" s="79">
        <f t="shared" si="9"/>
        <v>0</v>
      </c>
      <c r="G60" s="79">
        <f t="shared" si="9"/>
        <v>1</v>
      </c>
      <c r="H60" s="79">
        <f t="shared" si="9"/>
        <v>6</v>
      </c>
      <c r="I60" s="79">
        <f t="shared" si="9"/>
        <v>5</v>
      </c>
      <c r="J60" s="79">
        <f t="shared" si="9"/>
        <v>0</v>
      </c>
      <c r="K60" s="79">
        <f t="shared" si="9"/>
        <v>0</v>
      </c>
      <c r="L60" s="79">
        <f>SUM(L58:L59)</f>
        <v>0</v>
      </c>
      <c r="M60" s="79">
        <f t="shared" si="9"/>
        <v>0</v>
      </c>
      <c r="N60" s="79">
        <f t="shared" si="9"/>
        <v>13</v>
      </c>
      <c r="O60" s="79">
        <f t="shared" si="9"/>
        <v>3</v>
      </c>
      <c r="P60" s="79">
        <f t="shared" si="9"/>
        <v>2</v>
      </c>
      <c r="Q60" s="79">
        <f t="shared" si="9"/>
        <v>4</v>
      </c>
      <c r="R60" s="81">
        <f t="shared" si="9"/>
        <v>0.25</v>
      </c>
      <c r="S60" s="82"/>
      <c r="T60" s="82"/>
      <c r="U60" s="82"/>
      <c r="V60" s="82"/>
      <c r="W60" s="82"/>
      <c r="X60" s="82"/>
    </row>
    <row r="61" spans="1:24" ht="24.75" customHeight="1" x14ac:dyDescent="0.2">
      <c r="A61" s="128">
        <v>8</v>
      </c>
      <c r="B61" s="148" t="s">
        <v>81</v>
      </c>
      <c r="C61" s="128" t="s">
        <v>82</v>
      </c>
      <c r="D61" s="125" t="s">
        <v>83</v>
      </c>
      <c r="E61" s="20"/>
      <c r="F61" s="20"/>
      <c r="G61" s="20">
        <v>16</v>
      </c>
      <c r="H61" s="20"/>
      <c r="I61" s="20"/>
      <c r="J61" s="20"/>
      <c r="K61" s="20"/>
      <c r="L61" s="20"/>
      <c r="M61" s="20"/>
      <c r="N61" s="79">
        <v>16</v>
      </c>
      <c r="O61" s="20">
        <v>0</v>
      </c>
      <c r="P61" s="20">
        <v>1</v>
      </c>
      <c r="Q61" s="20">
        <v>2</v>
      </c>
      <c r="R61" s="28">
        <v>0.125</v>
      </c>
      <c r="S61" s="21"/>
      <c r="T61" s="21"/>
      <c r="U61" s="21"/>
      <c r="V61" s="21" t="s">
        <v>84</v>
      </c>
      <c r="W61" s="21"/>
      <c r="X61" s="21"/>
    </row>
    <row r="62" spans="1:24" ht="24" customHeight="1" x14ac:dyDescent="0.2">
      <c r="A62" s="122"/>
      <c r="B62" s="122"/>
      <c r="C62" s="127"/>
      <c r="D62" s="122"/>
      <c r="E62" s="20"/>
      <c r="F62" s="20"/>
      <c r="G62" s="20"/>
      <c r="H62" s="20"/>
      <c r="I62" s="20">
        <v>12</v>
      </c>
      <c r="J62" s="20"/>
      <c r="K62" s="20"/>
      <c r="L62" s="20"/>
      <c r="M62" s="20"/>
      <c r="N62" s="79">
        <v>12</v>
      </c>
      <c r="O62" s="20">
        <v>0</v>
      </c>
      <c r="P62" s="20">
        <v>1</v>
      </c>
      <c r="Q62" s="20">
        <v>2</v>
      </c>
      <c r="R62" s="28">
        <v>0.125</v>
      </c>
      <c r="S62" s="21"/>
      <c r="T62" s="21"/>
      <c r="U62" s="21"/>
      <c r="V62" s="21" t="s">
        <v>85</v>
      </c>
      <c r="W62" s="21"/>
      <c r="X62" s="21"/>
    </row>
    <row r="63" spans="1:24" ht="24" customHeight="1" x14ac:dyDescent="0.2">
      <c r="A63" s="122"/>
      <c r="B63" s="122"/>
      <c r="C63" s="128" t="s">
        <v>86</v>
      </c>
      <c r="D63" s="122"/>
      <c r="E63" s="20"/>
      <c r="F63" s="20"/>
      <c r="G63" s="20">
        <v>15</v>
      </c>
      <c r="H63" s="20"/>
      <c r="I63" s="20"/>
      <c r="J63" s="20"/>
      <c r="K63" s="20"/>
      <c r="L63" s="20"/>
      <c r="M63" s="20"/>
      <c r="N63" s="79">
        <v>15</v>
      </c>
      <c r="O63" s="20">
        <v>0</v>
      </c>
      <c r="P63" s="20">
        <v>1</v>
      </c>
      <c r="Q63" s="20">
        <v>2</v>
      </c>
      <c r="R63" s="28">
        <v>0.125</v>
      </c>
      <c r="S63" s="21"/>
      <c r="T63" s="21"/>
      <c r="U63" s="21"/>
      <c r="V63" s="21"/>
      <c r="W63" s="21" t="s">
        <v>85</v>
      </c>
      <c r="X63" s="21"/>
    </row>
    <row r="64" spans="1:24" ht="24" customHeight="1" x14ac:dyDescent="0.2">
      <c r="A64" s="122"/>
      <c r="B64" s="122"/>
      <c r="C64" s="127"/>
      <c r="D64" s="122"/>
      <c r="E64" s="20"/>
      <c r="F64" s="20"/>
      <c r="G64" s="20"/>
      <c r="H64" s="20"/>
      <c r="I64" s="20">
        <v>12</v>
      </c>
      <c r="J64" s="20"/>
      <c r="K64" s="20"/>
      <c r="L64" s="20"/>
      <c r="M64" s="20"/>
      <c r="N64" s="79">
        <v>12</v>
      </c>
      <c r="O64" s="20">
        <v>0</v>
      </c>
      <c r="P64" s="20">
        <v>1</v>
      </c>
      <c r="Q64" s="20">
        <v>2</v>
      </c>
      <c r="R64" s="28">
        <v>0.125</v>
      </c>
      <c r="S64" s="21"/>
      <c r="T64" s="21"/>
      <c r="U64" s="21"/>
      <c r="V64" s="21"/>
      <c r="W64" s="21" t="s">
        <v>84</v>
      </c>
      <c r="X64" s="21"/>
    </row>
    <row r="65" spans="1:27" ht="28.9" customHeight="1" x14ac:dyDescent="0.2">
      <c r="A65" s="122"/>
      <c r="B65" s="122"/>
      <c r="C65" s="125" t="s">
        <v>87</v>
      </c>
      <c r="D65" s="122"/>
      <c r="E65" s="20"/>
      <c r="F65" s="20"/>
      <c r="G65" s="20">
        <v>28</v>
      </c>
      <c r="H65" s="20"/>
      <c r="I65" s="20"/>
      <c r="J65" s="20"/>
      <c r="K65" s="20"/>
      <c r="L65" s="20"/>
      <c r="M65" s="20"/>
      <c r="N65" s="79">
        <v>28</v>
      </c>
      <c r="O65" s="20">
        <v>0</v>
      </c>
      <c r="P65" s="20">
        <v>1</v>
      </c>
      <c r="Q65" s="20">
        <v>2</v>
      </c>
      <c r="R65" s="28">
        <v>0.125</v>
      </c>
      <c r="S65" s="21" t="s">
        <v>72</v>
      </c>
      <c r="T65" s="21"/>
      <c r="U65" s="21"/>
      <c r="V65" s="21"/>
      <c r="W65" s="21"/>
      <c r="X65" s="21"/>
    </row>
    <row r="66" spans="1:27" ht="31.15" customHeight="1" x14ac:dyDescent="0.2">
      <c r="A66" s="122"/>
      <c r="B66" s="122"/>
      <c r="C66" s="122"/>
      <c r="D66" s="122"/>
      <c r="E66" s="20"/>
      <c r="F66" s="20"/>
      <c r="G66" s="20"/>
      <c r="H66" s="20"/>
      <c r="I66" s="20">
        <v>11</v>
      </c>
      <c r="J66" s="20"/>
      <c r="K66" s="20"/>
      <c r="L66" s="20"/>
      <c r="M66" s="20"/>
      <c r="N66" s="79">
        <v>11</v>
      </c>
      <c r="O66" s="20">
        <v>0</v>
      </c>
      <c r="P66" s="20">
        <v>1</v>
      </c>
      <c r="Q66" s="20">
        <v>2</v>
      </c>
      <c r="R66" s="28">
        <v>0.125</v>
      </c>
      <c r="S66" s="21"/>
      <c r="T66" s="21" t="s">
        <v>88</v>
      </c>
      <c r="U66" s="21"/>
      <c r="V66" s="21"/>
      <c r="W66" s="21"/>
      <c r="X66" s="21"/>
    </row>
    <row r="67" spans="1:27" ht="27" customHeight="1" x14ac:dyDescent="0.2">
      <c r="A67" s="122"/>
      <c r="B67" s="122"/>
      <c r="C67" s="122"/>
      <c r="D67" s="122"/>
      <c r="E67" s="20"/>
      <c r="F67" s="20"/>
      <c r="G67" s="20"/>
      <c r="H67" s="20">
        <v>17</v>
      </c>
      <c r="I67" s="20"/>
      <c r="J67" s="20"/>
      <c r="K67" s="20"/>
      <c r="L67" s="20"/>
      <c r="M67" s="20"/>
      <c r="N67" s="79">
        <v>17</v>
      </c>
      <c r="O67" s="20">
        <v>0</v>
      </c>
      <c r="P67" s="20">
        <v>1</v>
      </c>
      <c r="Q67" s="20">
        <v>2</v>
      </c>
      <c r="R67" s="28">
        <v>0.125</v>
      </c>
      <c r="S67" s="21"/>
      <c r="T67" s="21" t="s">
        <v>34</v>
      </c>
      <c r="U67" s="21"/>
      <c r="V67" s="21"/>
      <c r="W67" s="21"/>
      <c r="X67" s="21"/>
    </row>
    <row r="68" spans="1:27" ht="24.6" customHeight="1" x14ac:dyDescent="0.2">
      <c r="A68" s="122"/>
      <c r="B68" s="122"/>
      <c r="C68" s="127"/>
      <c r="D68" s="122"/>
      <c r="E68" s="20">
        <v>26</v>
      </c>
      <c r="F68" s="20"/>
      <c r="G68" s="20"/>
      <c r="H68" s="20"/>
      <c r="I68" s="20"/>
      <c r="J68" s="20"/>
      <c r="K68" s="20"/>
      <c r="L68" s="20"/>
      <c r="M68" s="20"/>
      <c r="N68" s="79">
        <v>26</v>
      </c>
      <c r="O68" s="20">
        <v>26</v>
      </c>
      <c r="P68" s="20">
        <v>1</v>
      </c>
      <c r="Q68" s="20">
        <v>2</v>
      </c>
      <c r="R68" s="28">
        <v>0.125</v>
      </c>
      <c r="S68" s="21" t="s">
        <v>89</v>
      </c>
      <c r="T68" s="21"/>
      <c r="U68" s="21"/>
      <c r="V68" s="21"/>
      <c r="W68" s="21"/>
      <c r="X68" s="21"/>
    </row>
    <row r="69" spans="1:27" ht="54.75" customHeight="1" x14ac:dyDescent="0.2">
      <c r="A69" s="122"/>
      <c r="B69" s="122"/>
      <c r="C69" s="22" t="s">
        <v>90</v>
      </c>
      <c r="D69" s="127"/>
      <c r="E69" s="23"/>
      <c r="F69" s="23"/>
      <c r="G69" s="23">
        <v>13</v>
      </c>
      <c r="H69" s="23"/>
      <c r="I69" s="23"/>
      <c r="J69" s="23"/>
      <c r="K69" s="23"/>
      <c r="L69" s="23"/>
      <c r="M69" s="23"/>
      <c r="N69" s="99">
        <v>13</v>
      </c>
      <c r="O69" s="23">
        <v>0</v>
      </c>
      <c r="P69" s="23">
        <v>1</v>
      </c>
      <c r="Q69" s="23">
        <v>2</v>
      </c>
      <c r="R69" s="189">
        <v>0</v>
      </c>
      <c r="S69" s="24"/>
      <c r="T69" s="24" t="s">
        <v>91</v>
      </c>
      <c r="U69" s="24"/>
      <c r="V69" s="24"/>
      <c r="W69" s="24"/>
      <c r="X69" s="24"/>
    </row>
    <row r="70" spans="1:27" ht="13.5" customHeight="1" x14ac:dyDescent="0.2">
      <c r="A70" s="127"/>
      <c r="B70" s="127"/>
      <c r="C70" s="83" t="s">
        <v>36</v>
      </c>
      <c r="D70" s="79">
        <v>4</v>
      </c>
      <c r="E70" s="79">
        <f>SUM(E61:E69)</f>
        <v>26</v>
      </c>
      <c r="F70" s="79">
        <f>SUM(E61,E69)</f>
        <v>0</v>
      </c>
      <c r="G70" s="79">
        <f>SUM(G61,G69)</f>
        <v>29</v>
      </c>
      <c r="H70" s="79">
        <f t="shared" ref="H70:R70" si="10">SUM(H61:H69)</f>
        <v>17</v>
      </c>
      <c r="I70" s="79">
        <f t="shared" si="10"/>
        <v>35</v>
      </c>
      <c r="J70" s="79">
        <f t="shared" si="10"/>
        <v>0</v>
      </c>
      <c r="K70" s="79">
        <f t="shared" si="10"/>
        <v>0</v>
      </c>
      <c r="L70" s="79">
        <f>SUM(L61:L69)</f>
        <v>0</v>
      </c>
      <c r="M70" s="79">
        <f t="shared" si="10"/>
        <v>0</v>
      </c>
      <c r="N70" s="79">
        <f t="shared" si="10"/>
        <v>150</v>
      </c>
      <c r="O70" s="79">
        <f t="shared" si="10"/>
        <v>26</v>
      </c>
      <c r="P70" s="79">
        <f t="shared" si="10"/>
        <v>9</v>
      </c>
      <c r="Q70" s="79">
        <f t="shared" si="10"/>
        <v>18</v>
      </c>
      <c r="R70" s="81">
        <f t="shared" si="10"/>
        <v>1</v>
      </c>
      <c r="S70" s="82"/>
      <c r="T70" s="82"/>
      <c r="U70" s="82"/>
      <c r="V70" s="82"/>
      <c r="W70" s="82"/>
      <c r="X70" s="82"/>
    </row>
    <row r="71" spans="1:27" ht="39" customHeight="1" x14ac:dyDescent="0.2">
      <c r="A71" s="128">
        <v>9</v>
      </c>
      <c r="B71" s="148" t="s">
        <v>92</v>
      </c>
      <c r="C71" s="69" t="s">
        <v>93</v>
      </c>
      <c r="D71" s="125" t="s">
        <v>94</v>
      </c>
      <c r="E71" s="20">
        <v>9</v>
      </c>
      <c r="F71" s="20"/>
      <c r="G71" s="20"/>
      <c r="H71" s="20"/>
      <c r="I71" s="20"/>
      <c r="J71" s="20"/>
      <c r="K71" s="20"/>
      <c r="L71" s="20"/>
      <c r="M71" s="20"/>
      <c r="N71" s="79">
        <v>9</v>
      </c>
      <c r="O71" s="20">
        <v>8</v>
      </c>
      <c r="P71" s="20">
        <v>1</v>
      </c>
      <c r="Q71" s="20">
        <v>2</v>
      </c>
      <c r="R71" s="28">
        <v>0.125</v>
      </c>
      <c r="S71" s="21" t="s">
        <v>95</v>
      </c>
      <c r="T71" s="21"/>
      <c r="U71" s="21"/>
      <c r="V71" s="21"/>
      <c r="W71" s="21"/>
      <c r="X71" s="21"/>
      <c r="Y71" s="9"/>
      <c r="Z71" s="9"/>
      <c r="AA71" s="9"/>
    </row>
    <row r="72" spans="1:27" ht="51" customHeight="1" x14ac:dyDescent="0.2">
      <c r="A72" s="122"/>
      <c r="B72" s="122"/>
      <c r="C72" s="69" t="s">
        <v>154</v>
      </c>
      <c r="D72" s="122"/>
      <c r="E72" s="20">
        <v>17</v>
      </c>
      <c r="F72" s="20"/>
      <c r="G72" s="20"/>
      <c r="H72" s="20"/>
      <c r="I72" s="20"/>
      <c r="J72" s="20"/>
      <c r="K72" s="20"/>
      <c r="L72" s="20"/>
      <c r="M72" s="20"/>
      <c r="N72" s="79">
        <v>17</v>
      </c>
      <c r="O72" s="20">
        <v>14</v>
      </c>
      <c r="P72" s="20">
        <v>1</v>
      </c>
      <c r="Q72" s="20">
        <v>2</v>
      </c>
      <c r="R72" s="28">
        <v>0.125</v>
      </c>
      <c r="S72" s="21"/>
      <c r="T72" s="21" t="s">
        <v>55</v>
      </c>
      <c r="U72" s="21"/>
      <c r="V72" s="21"/>
      <c r="W72" s="21"/>
      <c r="X72" s="21"/>
      <c r="Y72" s="9"/>
      <c r="Z72" s="9"/>
      <c r="AA72" s="9"/>
    </row>
    <row r="73" spans="1:27" ht="52.5" customHeight="1" x14ac:dyDescent="0.2">
      <c r="A73" s="122"/>
      <c r="B73" s="122"/>
      <c r="C73" s="70" t="s">
        <v>96</v>
      </c>
      <c r="D73" s="122"/>
      <c r="E73" s="20"/>
      <c r="F73" s="20"/>
      <c r="G73" s="20"/>
      <c r="H73" s="20"/>
      <c r="I73" s="20">
        <v>22</v>
      </c>
      <c r="J73" s="20"/>
      <c r="K73" s="20"/>
      <c r="L73" s="20"/>
      <c r="M73" s="20"/>
      <c r="N73" s="79">
        <v>22</v>
      </c>
      <c r="O73" s="20">
        <v>8</v>
      </c>
      <c r="P73" s="20">
        <v>1</v>
      </c>
      <c r="Q73" s="20">
        <v>2</v>
      </c>
      <c r="R73" s="28">
        <v>0.125</v>
      </c>
      <c r="S73" s="21"/>
      <c r="T73" s="21"/>
      <c r="U73" s="21"/>
      <c r="V73" s="21"/>
      <c r="W73" s="21" t="s">
        <v>97</v>
      </c>
      <c r="X73" s="21"/>
      <c r="Y73" s="9"/>
      <c r="Z73" s="9"/>
      <c r="AA73" s="9"/>
    </row>
    <row r="74" spans="1:27" ht="54" customHeight="1" x14ac:dyDescent="0.2">
      <c r="A74" s="122"/>
      <c r="B74" s="122"/>
      <c r="C74" s="69" t="s">
        <v>155</v>
      </c>
      <c r="D74" s="122"/>
      <c r="E74" s="20">
        <v>16</v>
      </c>
      <c r="F74" s="20"/>
      <c r="G74" s="20"/>
      <c r="H74" s="20"/>
      <c r="I74" s="20"/>
      <c r="J74" s="20"/>
      <c r="K74" s="20"/>
      <c r="L74" s="20"/>
      <c r="M74" s="20"/>
      <c r="N74" s="79">
        <v>16</v>
      </c>
      <c r="O74" s="20">
        <v>12</v>
      </c>
      <c r="P74" s="20">
        <v>1</v>
      </c>
      <c r="Q74" s="20">
        <v>2</v>
      </c>
      <c r="R74" s="28">
        <v>0.125</v>
      </c>
      <c r="S74" s="21"/>
      <c r="T74" s="21"/>
      <c r="U74" s="21" t="s">
        <v>98</v>
      </c>
      <c r="V74" s="21"/>
      <c r="W74" s="21"/>
      <c r="X74" s="21"/>
      <c r="Y74" s="9"/>
      <c r="Z74" s="9"/>
      <c r="AA74" s="9"/>
    </row>
    <row r="75" spans="1:27" ht="69" customHeight="1" x14ac:dyDescent="0.2">
      <c r="A75" s="122"/>
      <c r="B75" s="122"/>
      <c r="C75" s="69" t="s">
        <v>144</v>
      </c>
      <c r="D75" s="154"/>
      <c r="E75" s="20"/>
      <c r="F75" s="20"/>
      <c r="G75" s="20"/>
      <c r="H75" s="20"/>
      <c r="I75" s="20">
        <v>14</v>
      </c>
      <c r="J75" s="20"/>
      <c r="K75" s="20"/>
      <c r="L75" s="20"/>
      <c r="M75" s="20"/>
      <c r="N75" s="79">
        <v>14</v>
      </c>
      <c r="O75" s="20">
        <v>5</v>
      </c>
      <c r="P75" s="20">
        <v>1</v>
      </c>
      <c r="Q75" s="20">
        <v>2</v>
      </c>
      <c r="R75" s="28">
        <v>0.125</v>
      </c>
      <c r="S75" s="21"/>
      <c r="T75" s="21"/>
      <c r="U75" s="21"/>
      <c r="V75" s="21" t="s">
        <v>55</v>
      </c>
      <c r="W75" s="21"/>
      <c r="X75" s="21"/>
      <c r="Y75" s="9"/>
      <c r="Z75" s="9"/>
      <c r="AA75" s="9"/>
    </row>
    <row r="76" spans="1:27" ht="13.5" customHeight="1" x14ac:dyDescent="0.2">
      <c r="A76" s="127"/>
      <c r="B76" s="127"/>
      <c r="C76" s="85" t="s">
        <v>36</v>
      </c>
      <c r="D76" s="79">
        <v>5</v>
      </c>
      <c r="E76" s="79">
        <f t="shared" ref="E76:G76" si="11">SUM(E71:E75)</f>
        <v>42</v>
      </c>
      <c r="F76" s="79">
        <f t="shared" si="11"/>
        <v>0</v>
      </c>
      <c r="G76" s="79">
        <f t="shared" si="11"/>
        <v>0</v>
      </c>
      <c r="H76" s="79">
        <f>SUM(H71:H75)</f>
        <v>0</v>
      </c>
      <c r="I76" s="79">
        <f t="shared" ref="I76:R76" si="12">SUM(I71:I75)</f>
        <v>36</v>
      </c>
      <c r="J76" s="79">
        <f t="shared" si="12"/>
        <v>0</v>
      </c>
      <c r="K76" s="79">
        <f t="shared" si="12"/>
        <v>0</v>
      </c>
      <c r="L76" s="79">
        <f>SUM(L71:L75)</f>
        <v>0</v>
      </c>
      <c r="M76" s="79">
        <f t="shared" si="12"/>
        <v>0</v>
      </c>
      <c r="N76" s="79">
        <f t="shared" si="12"/>
        <v>78</v>
      </c>
      <c r="O76" s="79">
        <f t="shared" si="12"/>
        <v>47</v>
      </c>
      <c r="P76" s="79">
        <f t="shared" si="12"/>
        <v>5</v>
      </c>
      <c r="Q76" s="79">
        <f t="shared" si="12"/>
        <v>10</v>
      </c>
      <c r="R76" s="81">
        <f t="shared" si="12"/>
        <v>0.625</v>
      </c>
      <c r="S76" s="82"/>
      <c r="T76" s="82"/>
      <c r="U76" s="82"/>
      <c r="V76" s="82"/>
      <c r="W76" s="82"/>
      <c r="X76" s="82"/>
      <c r="Y76" s="9"/>
      <c r="Z76" s="9"/>
      <c r="AA76" s="9"/>
    </row>
    <row r="77" spans="1:27" ht="30" customHeight="1" x14ac:dyDescent="0.2">
      <c r="A77" s="128">
        <v>10</v>
      </c>
      <c r="B77" s="148" t="s">
        <v>99</v>
      </c>
      <c r="C77" s="125" t="s">
        <v>158</v>
      </c>
      <c r="D77" s="125" t="s">
        <v>100</v>
      </c>
      <c r="E77" s="20"/>
      <c r="F77" s="20"/>
      <c r="G77" s="20">
        <v>12</v>
      </c>
      <c r="H77" s="20"/>
      <c r="I77" s="20"/>
      <c r="J77" s="20"/>
      <c r="K77" s="20"/>
      <c r="L77" s="20"/>
      <c r="M77" s="20"/>
      <c r="N77" s="79">
        <v>12</v>
      </c>
      <c r="O77" s="20">
        <v>12</v>
      </c>
      <c r="P77" s="20">
        <v>1</v>
      </c>
      <c r="Q77" s="20">
        <v>2</v>
      </c>
      <c r="R77" s="28">
        <v>0.125</v>
      </c>
      <c r="S77" s="21"/>
      <c r="T77" s="21"/>
      <c r="U77" s="21" t="s">
        <v>72</v>
      </c>
      <c r="V77" s="21"/>
      <c r="W77" s="21"/>
      <c r="X77" s="21"/>
      <c r="Y77" s="9"/>
      <c r="Z77" s="9"/>
      <c r="AA77" s="9"/>
    </row>
    <row r="78" spans="1:27" ht="30.6" customHeight="1" x14ac:dyDescent="0.2">
      <c r="A78" s="122"/>
      <c r="B78" s="122"/>
      <c r="C78" s="122"/>
      <c r="D78" s="122"/>
      <c r="E78" s="20"/>
      <c r="F78" s="20"/>
      <c r="G78" s="20">
        <v>12</v>
      </c>
      <c r="H78" s="20"/>
      <c r="I78" s="20"/>
      <c r="J78" s="20"/>
      <c r="K78" s="20"/>
      <c r="L78" s="20"/>
      <c r="M78" s="20"/>
      <c r="N78" s="79">
        <v>12</v>
      </c>
      <c r="O78" s="20">
        <v>9</v>
      </c>
      <c r="P78" s="20">
        <v>1</v>
      </c>
      <c r="Q78" s="20">
        <v>2</v>
      </c>
      <c r="R78" s="28">
        <v>0.125</v>
      </c>
      <c r="S78" s="21"/>
      <c r="T78" s="21"/>
      <c r="U78" s="21" t="s">
        <v>89</v>
      </c>
      <c r="V78" s="21"/>
      <c r="W78" s="21"/>
      <c r="X78" s="21"/>
      <c r="Y78" s="9"/>
      <c r="Z78" s="9"/>
      <c r="AA78" s="9"/>
    </row>
    <row r="79" spans="1:27" ht="29.45" customHeight="1" x14ac:dyDescent="0.2">
      <c r="A79" s="122"/>
      <c r="B79" s="122"/>
      <c r="C79" s="122"/>
      <c r="D79" s="122"/>
      <c r="E79" s="20"/>
      <c r="F79" s="20"/>
      <c r="G79" s="20"/>
      <c r="H79" s="20"/>
      <c r="I79" s="20">
        <v>12</v>
      </c>
      <c r="J79" s="20"/>
      <c r="K79" s="20"/>
      <c r="L79" s="20"/>
      <c r="M79" s="20"/>
      <c r="N79" s="79">
        <v>12</v>
      </c>
      <c r="O79" s="20">
        <v>7</v>
      </c>
      <c r="P79" s="20">
        <v>1</v>
      </c>
      <c r="Q79" s="20">
        <v>2</v>
      </c>
      <c r="R79" s="28">
        <v>0.125</v>
      </c>
      <c r="S79" s="21"/>
      <c r="T79" s="21"/>
      <c r="U79" s="21" t="s">
        <v>101</v>
      </c>
      <c r="V79" s="21"/>
      <c r="W79" s="21"/>
      <c r="X79" s="21"/>
      <c r="Y79" s="9"/>
      <c r="Z79" s="9"/>
      <c r="AA79" s="9"/>
    </row>
    <row r="80" spans="1:27" ht="27.6" customHeight="1" x14ac:dyDescent="0.2">
      <c r="A80" s="122"/>
      <c r="B80" s="122"/>
      <c r="C80" s="127"/>
      <c r="D80" s="127"/>
      <c r="E80" s="20"/>
      <c r="F80" s="20"/>
      <c r="G80" s="20"/>
      <c r="H80" s="20"/>
      <c r="I80" s="20"/>
      <c r="J80" s="20"/>
      <c r="K80" s="20">
        <v>10</v>
      </c>
      <c r="L80" s="20"/>
      <c r="M80" s="20"/>
      <c r="N80" s="79">
        <v>10</v>
      </c>
      <c r="O80" s="20">
        <v>7</v>
      </c>
      <c r="P80" s="20">
        <v>1</v>
      </c>
      <c r="Q80" s="20">
        <v>2</v>
      </c>
      <c r="R80" s="28">
        <v>0.125</v>
      </c>
      <c r="S80" s="21"/>
      <c r="T80" s="21"/>
      <c r="U80" s="21" t="s">
        <v>102</v>
      </c>
      <c r="V80" s="21"/>
      <c r="W80" s="21"/>
      <c r="X80" s="21"/>
      <c r="Y80" s="9"/>
      <c r="Z80" s="9"/>
      <c r="AA80" s="9"/>
    </row>
    <row r="81" spans="1:27" ht="13.5" customHeight="1" x14ac:dyDescent="0.2">
      <c r="A81" s="127"/>
      <c r="B81" s="127"/>
      <c r="C81" s="85" t="s">
        <v>36</v>
      </c>
      <c r="D81" s="79">
        <v>1</v>
      </c>
      <c r="E81" s="79">
        <f t="shared" ref="E81:R81" si="13">SUM(E77:E80)</f>
        <v>0</v>
      </c>
      <c r="F81" s="79">
        <f t="shared" si="13"/>
        <v>0</v>
      </c>
      <c r="G81" s="79">
        <f t="shared" si="13"/>
        <v>24</v>
      </c>
      <c r="H81" s="79">
        <f t="shared" si="13"/>
        <v>0</v>
      </c>
      <c r="I81" s="79">
        <f t="shared" si="13"/>
        <v>12</v>
      </c>
      <c r="J81" s="79">
        <f t="shared" si="13"/>
        <v>0</v>
      </c>
      <c r="K81" s="79">
        <f t="shared" si="13"/>
        <v>10</v>
      </c>
      <c r="L81" s="79">
        <f>SUM(L77:L80)</f>
        <v>0</v>
      </c>
      <c r="M81" s="79">
        <f t="shared" si="13"/>
        <v>0</v>
      </c>
      <c r="N81" s="79">
        <f t="shared" si="13"/>
        <v>46</v>
      </c>
      <c r="O81" s="79">
        <f t="shared" si="13"/>
        <v>35</v>
      </c>
      <c r="P81" s="79">
        <f t="shared" si="13"/>
        <v>4</v>
      </c>
      <c r="Q81" s="79">
        <f t="shared" si="13"/>
        <v>8</v>
      </c>
      <c r="R81" s="81">
        <f t="shared" si="13"/>
        <v>0.5</v>
      </c>
      <c r="S81" s="82"/>
      <c r="T81" s="82"/>
      <c r="U81" s="82"/>
      <c r="V81" s="82"/>
      <c r="W81" s="82"/>
      <c r="X81" s="82"/>
      <c r="Y81" s="9"/>
      <c r="Z81" s="9"/>
      <c r="AA81" s="9"/>
    </row>
    <row r="82" spans="1:27" ht="21.75" customHeight="1" x14ac:dyDescent="0.2">
      <c r="A82" s="128">
        <v>11</v>
      </c>
      <c r="B82" s="148" t="s">
        <v>99</v>
      </c>
      <c r="C82" s="125" t="s">
        <v>159</v>
      </c>
      <c r="D82" s="125" t="s">
        <v>103</v>
      </c>
      <c r="E82" s="20">
        <v>12</v>
      </c>
      <c r="F82" s="20"/>
      <c r="G82" s="20"/>
      <c r="H82" s="20"/>
      <c r="I82" s="20"/>
      <c r="J82" s="20"/>
      <c r="K82" s="20"/>
      <c r="L82" s="20"/>
      <c r="M82" s="20"/>
      <c r="N82" s="79">
        <v>12</v>
      </c>
      <c r="O82" s="20">
        <v>12</v>
      </c>
      <c r="P82" s="20">
        <v>1</v>
      </c>
      <c r="Q82" s="20">
        <v>2</v>
      </c>
      <c r="R82" s="28">
        <v>0.125</v>
      </c>
      <c r="S82" s="21" t="s">
        <v>72</v>
      </c>
      <c r="T82" s="21"/>
      <c r="U82" s="21"/>
      <c r="V82" s="21"/>
      <c r="W82" s="21"/>
      <c r="X82" s="21"/>
      <c r="Y82" s="9"/>
      <c r="Z82" s="9"/>
      <c r="AA82" s="9"/>
    </row>
    <row r="83" spans="1:27" ht="22.5" customHeight="1" x14ac:dyDescent="0.2">
      <c r="A83" s="122"/>
      <c r="B83" s="122"/>
      <c r="C83" s="122"/>
      <c r="D83" s="122"/>
      <c r="E83" s="20"/>
      <c r="F83" s="20"/>
      <c r="G83" s="20">
        <v>12</v>
      </c>
      <c r="H83" s="20"/>
      <c r="I83" s="20"/>
      <c r="J83" s="20"/>
      <c r="K83" s="20"/>
      <c r="L83" s="20"/>
      <c r="M83" s="20"/>
      <c r="N83" s="79">
        <v>12</v>
      </c>
      <c r="O83" s="20">
        <v>12</v>
      </c>
      <c r="P83" s="20">
        <v>1</v>
      </c>
      <c r="Q83" s="20">
        <v>2</v>
      </c>
      <c r="R83" s="28">
        <v>0.125</v>
      </c>
      <c r="S83" s="21" t="s">
        <v>89</v>
      </c>
      <c r="T83" s="21"/>
      <c r="U83" s="21"/>
      <c r="V83" s="21"/>
      <c r="W83" s="21"/>
      <c r="X83" s="21"/>
      <c r="Y83" s="9"/>
      <c r="Z83" s="9"/>
      <c r="AA83" s="9"/>
    </row>
    <row r="84" spans="1:27" ht="28.9" customHeight="1" x14ac:dyDescent="0.2">
      <c r="A84" s="122"/>
      <c r="B84" s="122"/>
      <c r="C84" s="122"/>
      <c r="D84" s="122"/>
      <c r="E84" s="20">
        <v>12</v>
      </c>
      <c r="F84" s="20"/>
      <c r="G84" s="20"/>
      <c r="H84" s="20"/>
      <c r="I84" s="20"/>
      <c r="J84" s="20"/>
      <c r="K84" s="20"/>
      <c r="L84" s="20"/>
      <c r="M84" s="20"/>
      <c r="N84" s="79">
        <v>12</v>
      </c>
      <c r="O84" s="20">
        <v>12</v>
      </c>
      <c r="P84" s="20">
        <v>1</v>
      </c>
      <c r="Q84" s="20">
        <v>2</v>
      </c>
      <c r="R84" s="28">
        <v>0.125</v>
      </c>
      <c r="S84" s="21"/>
      <c r="T84" s="21"/>
      <c r="U84" s="21"/>
      <c r="V84" s="21" t="s">
        <v>72</v>
      </c>
      <c r="W84" s="21"/>
      <c r="X84" s="21"/>
      <c r="Y84" s="9"/>
      <c r="Z84" s="9"/>
      <c r="AA84" s="9"/>
    </row>
    <row r="85" spans="1:27" ht="24.75" customHeight="1" x14ac:dyDescent="0.2">
      <c r="A85" s="122"/>
      <c r="B85" s="122"/>
      <c r="C85" s="127"/>
      <c r="D85" s="127"/>
      <c r="E85" s="20"/>
      <c r="F85" s="20"/>
      <c r="G85" s="20">
        <v>12</v>
      </c>
      <c r="H85" s="20"/>
      <c r="I85" s="20"/>
      <c r="J85" s="20"/>
      <c r="K85" s="20"/>
      <c r="L85" s="20"/>
      <c r="M85" s="20"/>
      <c r="N85" s="79">
        <v>12</v>
      </c>
      <c r="O85" s="20">
        <v>12</v>
      </c>
      <c r="P85" s="20">
        <v>1</v>
      </c>
      <c r="Q85" s="20">
        <v>2</v>
      </c>
      <c r="R85" s="28">
        <v>0.125</v>
      </c>
      <c r="S85" s="21"/>
      <c r="T85" s="21"/>
      <c r="U85" s="21"/>
      <c r="V85" s="21" t="s">
        <v>89</v>
      </c>
      <c r="W85" s="21"/>
      <c r="X85" s="21"/>
      <c r="Y85" s="9"/>
      <c r="Z85" s="9"/>
      <c r="AA85" s="9"/>
    </row>
    <row r="86" spans="1:27" ht="13.5" customHeight="1" x14ac:dyDescent="0.2">
      <c r="A86" s="127"/>
      <c r="B86" s="127"/>
      <c r="C86" s="85" t="s">
        <v>36</v>
      </c>
      <c r="D86" s="79">
        <v>1</v>
      </c>
      <c r="E86" s="79">
        <f t="shared" ref="E86:R86" si="14">SUM(E82:E85)</f>
        <v>24</v>
      </c>
      <c r="F86" s="79">
        <f t="shared" si="14"/>
        <v>0</v>
      </c>
      <c r="G86" s="79">
        <f t="shared" si="14"/>
        <v>24</v>
      </c>
      <c r="H86" s="79">
        <f t="shared" si="14"/>
        <v>0</v>
      </c>
      <c r="I86" s="79">
        <f t="shared" si="14"/>
        <v>0</v>
      </c>
      <c r="J86" s="79">
        <f t="shared" si="14"/>
        <v>0</v>
      </c>
      <c r="K86" s="79">
        <f t="shared" si="14"/>
        <v>0</v>
      </c>
      <c r="L86" s="79">
        <f>SUM(L82:L85)</f>
        <v>0</v>
      </c>
      <c r="M86" s="79">
        <f t="shared" si="14"/>
        <v>0</v>
      </c>
      <c r="N86" s="79">
        <f t="shared" si="14"/>
        <v>48</v>
      </c>
      <c r="O86" s="79">
        <f t="shared" si="14"/>
        <v>48</v>
      </c>
      <c r="P86" s="79">
        <f t="shared" si="14"/>
        <v>4</v>
      </c>
      <c r="Q86" s="79">
        <f t="shared" si="14"/>
        <v>8</v>
      </c>
      <c r="R86" s="81">
        <f t="shared" si="14"/>
        <v>0.5</v>
      </c>
      <c r="S86" s="82"/>
      <c r="T86" s="82"/>
      <c r="U86" s="82"/>
      <c r="V86" s="82"/>
      <c r="W86" s="82"/>
      <c r="X86" s="82"/>
      <c r="Y86" s="9"/>
      <c r="Z86" s="9"/>
      <c r="AA86" s="9"/>
    </row>
    <row r="87" spans="1:27" ht="24.75" customHeight="1" x14ac:dyDescent="0.2">
      <c r="A87" s="128">
        <v>12</v>
      </c>
      <c r="B87" s="148" t="s">
        <v>104</v>
      </c>
      <c r="C87" s="125" t="s">
        <v>105</v>
      </c>
      <c r="D87" s="125" t="s">
        <v>106</v>
      </c>
      <c r="E87" s="20">
        <v>13</v>
      </c>
      <c r="F87" s="20"/>
      <c r="G87" s="20"/>
      <c r="H87" s="20"/>
      <c r="I87" s="20"/>
      <c r="J87" s="20"/>
      <c r="K87" s="20"/>
      <c r="L87" s="20"/>
      <c r="M87" s="20"/>
      <c r="N87" s="79">
        <v>13</v>
      </c>
      <c r="O87" s="20">
        <v>13</v>
      </c>
      <c r="P87" s="20">
        <v>1</v>
      </c>
      <c r="Q87" s="20">
        <v>2</v>
      </c>
      <c r="R87" s="28">
        <v>0.125</v>
      </c>
      <c r="S87" s="21" t="s">
        <v>107</v>
      </c>
      <c r="T87" s="21"/>
      <c r="U87" s="21"/>
      <c r="V87" s="21"/>
      <c r="W87" s="21"/>
      <c r="X87" s="21"/>
      <c r="Y87" s="9"/>
      <c r="Z87" s="9"/>
      <c r="AA87" s="9"/>
    </row>
    <row r="88" spans="1:27" ht="53.25" customHeight="1" x14ac:dyDescent="0.2">
      <c r="A88" s="122"/>
      <c r="B88" s="122"/>
      <c r="C88" s="126"/>
      <c r="D88" s="122"/>
      <c r="E88" s="20"/>
      <c r="F88" s="20"/>
      <c r="G88" s="20">
        <v>11</v>
      </c>
      <c r="H88" s="20"/>
      <c r="I88" s="20"/>
      <c r="J88" s="20"/>
      <c r="K88" s="20"/>
      <c r="L88" s="20"/>
      <c r="M88" s="20"/>
      <c r="N88" s="79">
        <v>11</v>
      </c>
      <c r="O88" s="20">
        <v>2</v>
      </c>
      <c r="P88" s="20">
        <v>1</v>
      </c>
      <c r="Q88" s="20">
        <v>2</v>
      </c>
      <c r="R88" s="28">
        <v>0.125</v>
      </c>
      <c r="S88" s="21"/>
      <c r="T88" s="21" t="s">
        <v>108</v>
      </c>
      <c r="U88" s="21"/>
      <c r="V88" s="21"/>
      <c r="W88" s="21"/>
      <c r="X88" s="21"/>
      <c r="Y88" s="9"/>
      <c r="Z88" s="9"/>
      <c r="AA88" s="9"/>
    </row>
    <row r="89" spans="1:27" ht="26.25" customHeight="1" x14ac:dyDescent="0.2">
      <c r="A89" s="122"/>
      <c r="B89" s="122"/>
      <c r="C89" s="126"/>
      <c r="D89" s="122"/>
      <c r="E89" s="20"/>
      <c r="F89" s="20"/>
      <c r="G89" s="20">
        <v>9</v>
      </c>
      <c r="H89" s="20">
        <v>5</v>
      </c>
      <c r="I89" s="20"/>
      <c r="J89" s="20"/>
      <c r="K89" s="20"/>
      <c r="L89" s="20"/>
      <c r="M89" s="20"/>
      <c r="N89" s="79">
        <v>14</v>
      </c>
      <c r="O89" s="20">
        <v>3</v>
      </c>
      <c r="P89" s="20">
        <v>1</v>
      </c>
      <c r="Q89" s="20">
        <v>2</v>
      </c>
      <c r="R89" s="28">
        <v>0.125</v>
      </c>
      <c r="S89" s="21"/>
      <c r="T89" s="21"/>
      <c r="U89" s="21"/>
      <c r="V89" s="21" t="s">
        <v>109</v>
      </c>
      <c r="W89" s="21"/>
      <c r="X89" s="21"/>
      <c r="Y89" s="9"/>
      <c r="Z89" s="9"/>
      <c r="AA89" s="9"/>
    </row>
    <row r="90" spans="1:27" ht="26.25" customHeight="1" x14ac:dyDescent="0.2">
      <c r="A90" s="122"/>
      <c r="B90" s="122"/>
      <c r="C90" s="129"/>
      <c r="D90" s="122"/>
      <c r="E90" s="20"/>
      <c r="F90" s="20"/>
      <c r="G90" s="20"/>
      <c r="H90" s="20"/>
      <c r="I90" s="20">
        <v>3</v>
      </c>
      <c r="J90" s="20">
        <v>8</v>
      </c>
      <c r="K90" s="20">
        <v>1</v>
      </c>
      <c r="L90" s="20"/>
      <c r="M90" s="20"/>
      <c r="N90" s="79">
        <v>12</v>
      </c>
      <c r="O90" s="20">
        <v>2</v>
      </c>
      <c r="P90" s="20">
        <v>1</v>
      </c>
      <c r="Q90" s="20">
        <v>2</v>
      </c>
      <c r="R90" s="28">
        <v>0.125</v>
      </c>
      <c r="S90" s="21"/>
      <c r="T90" s="21"/>
      <c r="U90" s="21" t="s">
        <v>110</v>
      </c>
      <c r="V90" s="21"/>
      <c r="W90" s="21"/>
      <c r="X90" s="21"/>
      <c r="Y90" s="9"/>
      <c r="Z90" s="9"/>
      <c r="AA90" s="9"/>
    </row>
    <row r="91" spans="1:27" s="12" customFormat="1" ht="26.25" customHeight="1" x14ac:dyDescent="0.2">
      <c r="A91" s="123"/>
      <c r="B91" s="149"/>
      <c r="C91" s="115" t="s">
        <v>135</v>
      </c>
      <c r="D91" s="151"/>
      <c r="E91" s="20"/>
      <c r="F91" s="19"/>
      <c r="G91" s="20"/>
      <c r="H91" s="19"/>
      <c r="I91" s="20"/>
      <c r="J91" s="19"/>
      <c r="K91" s="20"/>
      <c r="L91" s="19"/>
      <c r="M91" s="20"/>
      <c r="N91" s="79"/>
      <c r="O91" s="20"/>
      <c r="P91" s="20"/>
      <c r="Q91" s="20"/>
      <c r="R91" s="28">
        <v>0.125</v>
      </c>
      <c r="S91" s="21"/>
      <c r="T91" s="21"/>
      <c r="U91" s="21"/>
      <c r="V91" s="21"/>
      <c r="W91" s="21"/>
      <c r="X91" s="21"/>
      <c r="Y91" s="117"/>
      <c r="Z91" s="118"/>
      <c r="AA91" s="9"/>
    </row>
    <row r="92" spans="1:27" ht="26.25" customHeight="1" x14ac:dyDescent="0.2">
      <c r="A92" s="122"/>
      <c r="B92" s="149"/>
      <c r="C92" s="116"/>
      <c r="D92" s="151"/>
      <c r="E92" s="53"/>
      <c r="F92" s="71"/>
      <c r="G92" s="53"/>
      <c r="H92" s="71"/>
      <c r="I92" s="53"/>
      <c r="J92" s="71"/>
      <c r="K92" s="53"/>
      <c r="L92" s="71"/>
      <c r="M92" s="21"/>
      <c r="N92" s="79"/>
      <c r="O92" s="20"/>
      <c r="P92" s="20"/>
      <c r="Q92" s="20"/>
      <c r="R92" s="28">
        <v>0.125</v>
      </c>
      <c r="S92" s="53"/>
      <c r="T92" s="53"/>
      <c r="U92" s="53"/>
      <c r="V92" s="53"/>
      <c r="W92" s="53"/>
      <c r="X92" s="53"/>
      <c r="Y92" s="119"/>
      <c r="Z92" s="118"/>
      <c r="AA92" s="9"/>
    </row>
    <row r="93" spans="1:27" ht="24" customHeight="1" x14ac:dyDescent="0.2">
      <c r="A93" s="122"/>
      <c r="B93" s="149"/>
      <c r="C93" s="86" t="s">
        <v>134</v>
      </c>
      <c r="D93" s="124"/>
      <c r="E93" s="59"/>
      <c r="F93" s="46"/>
      <c r="G93" s="60"/>
      <c r="H93" s="46"/>
      <c r="I93" s="60"/>
      <c r="J93" s="46"/>
      <c r="K93" s="60"/>
      <c r="L93" s="46"/>
      <c r="M93" s="61"/>
      <c r="N93" s="100"/>
      <c r="O93" s="20">
        <v>0</v>
      </c>
      <c r="P93" s="53"/>
      <c r="Q93" s="53"/>
      <c r="R93" s="78">
        <v>0.25</v>
      </c>
      <c r="S93" s="54"/>
      <c r="T93" s="55"/>
      <c r="U93" s="55"/>
      <c r="V93" s="55"/>
      <c r="W93" s="55"/>
      <c r="X93" s="56"/>
      <c r="Y93" s="110"/>
      <c r="Z93" s="111"/>
      <c r="AA93" s="9"/>
    </row>
    <row r="94" spans="1:27" ht="13.5" customHeight="1" x14ac:dyDescent="0.2">
      <c r="A94" s="127"/>
      <c r="B94" s="127"/>
      <c r="C94" s="87" t="s">
        <v>36</v>
      </c>
      <c r="D94" s="79">
        <v>2</v>
      </c>
      <c r="E94" s="79">
        <f t="shared" ref="E94:R94" si="15">SUM(E87:E93)</f>
        <v>13</v>
      </c>
      <c r="F94" s="80">
        <f t="shared" si="15"/>
        <v>0</v>
      </c>
      <c r="G94" s="79">
        <f t="shared" si="15"/>
        <v>20</v>
      </c>
      <c r="H94" s="80">
        <f t="shared" si="15"/>
        <v>5</v>
      </c>
      <c r="I94" s="79">
        <f t="shared" si="15"/>
        <v>3</v>
      </c>
      <c r="J94" s="80">
        <f t="shared" si="15"/>
        <v>8</v>
      </c>
      <c r="K94" s="79">
        <f t="shared" si="15"/>
        <v>1</v>
      </c>
      <c r="L94" s="80">
        <f>SUM(L87:L93)</f>
        <v>0</v>
      </c>
      <c r="M94" s="79">
        <f t="shared" si="15"/>
        <v>0</v>
      </c>
      <c r="N94" s="79">
        <f t="shared" si="15"/>
        <v>50</v>
      </c>
      <c r="O94" s="79">
        <f t="shared" si="15"/>
        <v>20</v>
      </c>
      <c r="P94" s="79">
        <f t="shared" si="15"/>
        <v>4</v>
      </c>
      <c r="Q94" s="79">
        <f t="shared" si="15"/>
        <v>8</v>
      </c>
      <c r="R94" s="81">
        <f t="shared" si="15"/>
        <v>1</v>
      </c>
      <c r="S94" s="82"/>
      <c r="T94" s="82"/>
      <c r="U94" s="82"/>
      <c r="V94" s="82"/>
      <c r="W94" s="82"/>
      <c r="X94" s="82"/>
      <c r="Y94" s="9"/>
      <c r="Z94" s="9"/>
      <c r="AA94" s="9"/>
    </row>
    <row r="95" spans="1:27" ht="27.6" customHeight="1" x14ac:dyDescent="0.2">
      <c r="A95" s="128">
        <v>13</v>
      </c>
      <c r="B95" s="148" t="s">
        <v>111</v>
      </c>
      <c r="C95" s="128" t="s">
        <v>156</v>
      </c>
      <c r="D95" s="125" t="s">
        <v>112</v>
      </c>
      <c r="E95" s="20">
        <v>6</v>
      </c>
      <c r="F95" s="20">
        <v>2</v>
      </c>
      <c r="G95" s="20">
        <v>3</v>
      </c>
      <c r="H95" s="20"/>
      <c r="I95" s="20"/>
      <c r="J95" s="20"/>
      <c r="K95" s="20"/>
      <c r="L95" s="20"/>
      <c r="M95" s="20"/>
      <c r="N95" s="79">
        <v>11</v>
      </c>
      <c r="O95" s="20">
        <v>6</v>
      </c>
      <c r="P95" s="20">
        <v>1</v>
      </c>
      <c r="Q95" s="20">
        <v>2</v>
      </c>
      <c r="R95" s="28">
        <v>0.125</v>
      </c>
      <c r="S95" s="21"/>
      <c r="T95" s="21"/>
      <c r="U95" s="72"/>
      <c r="V95" s="21" t="s">
        <v>98</v>
      </c>
      <c r="W95" s="21"/>
      <c r="X95" s="21"/>
      <c r="Y95" s="9"/>
      <c r="Z95" s="9"/>
      <c r="AA95" s="9"/>
    </row>
    <row r="96" spans="1:27" ht="30.75" customHeight="1" x14ac:dyDescent="0.2">
      <c r="A96" s="122"/>
      <c r="B96" s="122"/>
      <c r="C96" s="127"/>
      <c r="D96" s="122"/>
      <c r="E96" s="20"/>
      <c r="F96" s="20"/>
      <c r="G96" s="20"/>
      <c r="H96" s="20"/>
      <c r="I96" s="20"/>
      <c r="J96" s="20">
        <v>6</v>
      </c>
      <c r="K96" s="20">
        <v>2</v>
      </c>
      <c r="L96" s="20"/>
      <c r="M96" s="20"/>
      <c r="N96" s="79">
        <v>8</v>
      </c>
      <c r="O96" s="20"/>
      <c r="P96" s="20">
        <v>1</v>
      </c>
      <c r="Q96" s="20">
        <v>2</v>
      </c>
      <c r="R96" s="28">
        <v>0.125</v>
      </c>
      <c r="S96" s="21"/>
      <c r="T96" s="21"/>
      <c r="U96" s="21"/>
      <c r="V96" s="21" t="s">
        <v>145</v>
      </c>
      <c r="W96" s="21"/>
      <c r="X96" s="21"/>
      <c r="Y96" s="9"/>
      <c r="Z96" s="9"/>
      <c r="AA96" s="9"/>
    </row>
    <row r="97" spans="1:27" ht="29.45" customHeight="1" x14ac:dyDescent="0.2">
      <c r="A97" s="122"/>
      <c r="B97" s="122"/>
      <c r="C97" s="128" t="s">
        <v>157</v>
      </c>
      <c r="D97" s="122"/>
      <c r="E97" s="20">
        <v>5</v>
      </c>
      <c r="F97" s="20">
        <v>3</v>
      </c>
      <c r="G97" s="20">
        <v>3</v>
      </c>
      <c r="H97" s="20"/>
      <c r="I97" s="20"/>
      <c r="J97" s="20"/>
      <c r="K97" s="20"/>
      <c r="L97" s="20"/>
      <c r="M97" s="20"/>
      <c r="N97" s="79">
        <v>11</v>
      </c>
      <c r="O97" s="20">
        <v>5</v>
      </c>
      <c r="P97" s="20">
        <v>1</v>
      </c>
      <c r="Q97" s="20">
        <v>2</v>
      </c>
      <c r="R97" s="28">
        <v>0.125</v>
      </c>
      <c r="S97" s="21"/>
      <c r="T97" s="21" t="s">
        <v>146</v>
      </c>
      <c r="U97" s="21"/>
      <c r="V97" s="21"/>
      <c r="W97" s="21"/>
      <c r="X97" s="21"/>
      <c r="Y97" s="9"/>
      <c r="Z97" s="9"/>
      <c r="AA97" s="9"/>
    </row>
    <row r="98" spans="1:27" ht="30" customHeight="1" x14ac:dyDescent="0.2">
      <c r="A98" s="122"/>
      <c r="B98" s="122"/>
      <c r="C98" s="127"/>
      <c r="D98" s="122"/>
      <c r="E98" s="20"/>
      <c r="F98" s="20"/>
      <c r="G98" s="20"/>
      <c r="H98" s="20">
        <v>2</v>
      </c>
      <c r="I98" s="20">
        <v>2</v>
      </c>
      <c r="J98" s="20">
        <v>5</v>
      </c>
      <c r="K98" s="20"/>
      <c r="L98" s="20"/>
      <c r="M98" s="20"/>
      <c r="N98" s="79">
        <v>9</v>
      </c>
      <c r="O98" s="20"/>
      <c r="P98" s="20">
        <v>1</v>
      </c>
      <c r="Q98" s="20">
        <v>2</v>
      </c>
      <c r="R98" s="28">
        <v>0.125</v>
      </c>
      <c r="S98" s="21"/>
      <c r="T98" s="21" t="s">
        <v>55</v>
      </c>
      <c r="U98" s="21"/>
      <c r="V98" s="21"/>
      <c r="W98" s="21"/>
      <c r="X98" s="21"/>
      <c r="Y98" s="9"/>
      <c r="Z98" s="9"/>
      <c r="AA98" s="9"/>
    </row>
    <row r="99" spans="1:27" ht="26.45" customHeight="1" x14ac:dyDescent="0.2">
      <c r="A99" s="122"/>
      <c r="B99" s="122"/>
      <c r="C99" s="128" t="s">
        <v>113</v>
      </c>
      <c r="D99" s="122"/>
      <c r="E99" s="20">
        <v>6</v>
      </c>
      <c r="F99" s="20">
        <v>3</v>
      </c>
      <c r="G99" s="20"/>
      <c r="H99" s="20"/>
      <c r="I99" s="20"/>
      <c r="J99" s="20"/>
      <c r="K99" s="20"/>
      <c r="L99" s="20"/>
      <c r="M99" s="20"/>
      <c r="N99" s="79">
        <v>9</v>
      </c>
      <c r="O99" s="20">
        <v>6</v>
      </c>
      <c r="P99" s="20">
        <v>1</v>
      </c>
      <c r="Q99" s="20">
        <v>2</v>
      </c>
      <c r="R99" s="28">
        <v>0.125</v>
      </c>
      <c r="S99" s="21"/>
      <c r="T99" s="21"/>
      <c r="U99" s="21" t="s">
        <v>146</v>
      </c>
      <c r="V99" s="21"/>
      <c r="W99" s="21"/>
      <c r="X99" s="21"/>
      <c r="Y99" s="9"/>
      <c r="Z99" s="9"/>
      <c r="AA99" s="9"/>
    </row>
    <row r="100" spans="1:27" ht="33" customHeight="1" x14ac:dyDescent="0.2">
      <c r="A100" s="122"/>
      <c r="B100" s="122"/>
      <c r="C100" s="127"/>
      <c r="D100" s="122"/>
      <c r="E100" s="20"/>
      <c r="F100" s="20">
        <v>5</v>
      </c>
      <c r="G100" s="20">
        <v>4</v>
      </c>
      <c r="H100" s="20">
        <v>1</v>
      </c>
      <c r="I100" s="20"/>
      <c r="J100" s="20"/>
      <c r="K100" s="20"/>
      <c r="L100" s="20"/>
      <c r="M100" s="20"/>
      <c r="N100" s="79">
        <v>10</v>
      </c>
      <c r="O100" s="20"/>
      <c r="P100" s="20">
        <v>1</v>
      </c>
      <c r="Q100" s="20">
        <v>2</v>
      </c>
      <c r="R100" s="28">
        <v>0.125</v>
      </c>
      <c r="S100" s="21"/>
      <c r="T100" s="21"/>
      <c r="U100" s="21" t="s">
        <v>55</v>
      </c>
      <c r="V100" s="21"/>
      <c r="W100" s="21"/>
      <c r="X100" s="21"/>
      <c r="Y100" s="9"/>
      <c r="Z100" s="9"/>
      <c r="AA100" s="9"/>
    </row>
    <row r="101" spans="1:27" ht="24.75" customHeight="1" x14ac:dyDescent="0.2">
      <c r="A101" s="122"/>
      <c r="B101" s="122"/>
      <c r="C101" s="125" t="s">
        <v>114</v>
      </c>
      <c r="D101" s="122"/>
      <c r="E101" s="20"/>
      <c r="F101" s="20"/>
      <c r="G101" s="20">
        <v>3</v>
      </c>
      <c r="H101" s="20">
        <v>3</v>
      </c>
      <c r="I101" s="20"/>
      <c r="J101" s="20"/>
      <c r="K101" s="20">
        <v>2</v>
      </c>
      <c r="L101" s="20"/>
      <c r="M101" s="20"/>
      <c r="N101" s="79">
        <v>8</v>
      </c>
      <c r="O101" s="20"/>
      <c r="P101" s="20">
        <v>1</v>
      </c>
      <c r="Q101" s="20">
        <v>2</v>
      </c>
      <c r="R101" s="28">
        <v>0.125</v>
      </c>
      <c r="S101" s="21"/>
      <c r="T101" s="21"/>
      <c r="U101" s="21"/>
      <c r="V101" s="21"/>
      <c r="W101" s="21"/>
      <c r="X101" s="21" t="s">
        <v>147</v>
      </c>
      <c r="Y101" s="9"/>
      <c r="Z101" s="9"/>
      <c r="AA101" s="9"/>
    </row>
    <row r="102" spans="1:27" ht="25.5" customHeight="1" x14ac:dyDescent="0.2">
      <c r="A102" s="122"/>
      <c r="B102" s="122"/>
      <c r="C102" s="127"/>
      <c r="D102" s="127"/>
      <c r="E102" s="20">
        <v>4</v>
      </c>
      <c r="F102" s="20">
        <v>5</v>
      </c>
      <c r="G102" s="20"/>
      <c r="H102" s="20"/>
      <c r="I102" s="20"/>
      <c r="J102" s="20"/>
      <c r="K102" s="20"/>
      <c r="L102" s="20"/>
      <c r="M102" s="20"/>
      <c r="N102" s="79">
        <v>9</v>
      </c>
      <c r="O102" s="20">
        <v>4</v>
      </c>
      <c r="P102" s="20">
        <v>1</v>
      </c>
      <c r="Q102" s="20">
        <v>2</v>
      </c>
      <c r="R102" s="28">
        <v>0.125</v>
      </c>
      <c r="S102" s="21"/>
      <c r="T102" s="21"/>
      <c r="U102" s="21"/>
      <c r="V102" s="21"/>
      <c r="W102" s="21"/>
      <c r="X102" s="21" t="s">
        <v>148</v>
      </c>
      <c r="Y102" s="9"/>
      <c r="Z102" s="9"/>
      <c r="AA102" s="9"/>
    </row>
    <row r="103" spans="1:27" ht="15" customHeight="1" x14ac:dyDescent="0.2">
      <c r="A103" s="123"/>
      <c r="B103" s="123"/>
      <c r="C103" s="85" t="s">
        <v>36</v>
      </c>
      <c r="D103" s="203">
        <v>4</v>
      </c>
      <c r="E103" s="207">
        <f t="shared" ref="E103:R103" si="16">SUM(E95:E102)</f>
        <v>21</v>
      </c>
      <c r="F103" s="207">
        <f t="shared" si="16"/>
        <v>18</v>
      </c>
      <c r="G103" s="207">
        <f t="shared" si="16"/>
        <v>13</v>
      </c>
      <c r="H103" s="207">
        <f t="shared" si="16"/>
        <v>6</v>
      </c>
      <c r="I103" s="207">
        <f t="shared" si="16"/>
        <v>2</v>
      </c>
      <c r="J103" s="207">
        <f t="shared" si="16"/>
        <v>11</v>
      </c>
      <c r="K103" s="207">
        <f t="shared" si="16"/>
        <v>4</v>
      </c>
      <c r="L103" s="207">
        <f>SUM(L95:L102)</f>
        <v>0</v>
      </c>
      <c r="M103" s="207">
        <f t="shared" si="16"/>
        <v>0</v>
      </c>
      <c r="N103" s="79">
        <f t="shared" si="16"/>
        <v>75</v>
      </c>
      <c r="O103" s="79">
        <f t="shared" si="16"/>
        <v>21</v>
      </c>
      <c r="P103" s="79">
        <f t="shared" si="16"/>
        <v>8</v>
      </c>
      <c r="Q103" s="79">
        <f t="shared" si="16"/>
        <v>16</v>
      </c>
      <c r="R103" s="81">
        <f t="shared" si="16"/>
        <v>1</v>
      </c>
      <c r="S103" s="82"/>
      <c r="T103" s="82"/>
      <c r="U103" s="82"/>
      <c r="V103" s="82"/>
      <c r="W103" s="82"/>
      <c r="X103" s="82"/>
      <c r="Y103" s="9"/>
      <c r="Z103" s="9"/>
      <c r="AA103" s="9"/>
    </row>
    <row r="104" spans="1:27" s="12" customFormat="1" ht="27.75" customHeight="1" x14ac:dyDescent="0.2">
      <c r="A104" s="204"/>
      <c r="B104" s="205"/>
      <c r="C104" s="212"/>
      <c r="D104" s="213" t="s">
        <v>161</v>
      </c>
      <c r="E104" s="210"/>
      <c r="F104" s="210"/>
      <c r="G104" s="210"/>
      <c r="H104" s="210"/>
      <c r="I104" s="210"/>
      <c r="J104" s="210"/>
      <c r="K104" s="210"/>
      <c r="L104" s="210"/>
      <c r="M104" s="210"/>
      <c r="N104" s="214"/>
      <c r="O104" s="215"/>
      <c r="P104" s="215"/>
      <c r="Q104" s="215"/>
      <c r="R104" s="216">
        <v>0.8</v>
      </c>
      <c r="S104" s="140" t="s">
        <v>162</v>
      </c>
      <c r="T104" s="141"/>
      <c r="U104" s="141"/>
      <c r="V104" s="141"/>
      <c r="W104" s="141"/>
      <c r="X104" s="142"/>
      <c r="Y104" s="9"/>
      <c r="Z104" s="9"/>
      <c r="AA104" s="9"/>
    </row>
    <row r="105" spans="1:27" ht="27.75" customHeight="1" x14ac:dyDescent="0.2">
      <c r="A105" s="155"/>
      <c r="B105" s="146"/>
      <c r="C105" s="109"/>
      <c r="D105" s="217" t="s">
        <v>160</v>
      </c>
      <c r="E105" s="211"/>
      <c r="F105" s="211"/>
      <c r="G105" s="211"/>
      <c r="H105" s="211"/>
      <c r="I105" s="211"/>
      <c r="J105" s="211"/>
      <c r="K105" s="211"/>
      <c r="L105" s="211"/>
      <c r="M105" s="211"/>
      <c r="N105" s="206"/>
      <c r="O105" s="27"/>
      <c r="P105" s="27"/>
      <c r="Q105" s="27"/>
      <c r="R105" s="28">
        <v>1</v>
      </c>
      <c r="S105" s="143"/>
      <c r="T105" s="144"/>
      <c r="U105" s="144"/>
      <c r="V105" s="144"/>
      <c r="W105" s="144"/>
      <c r="X105" s="145"/>
      <c r="Y105" s="117"/>
      <c r="Z105" s="147"/>
      <c r="AA105" s="15"/>
    </row>
    <row r="106" spans="1:27" s="14" customFormat="1" ht="15" customHeight="1" x14ac:dyDescent="0.2">
      <c r="A106" s="156"/>
      <c r="B106" s="153"/>
      <c r="C106" s="88" t="s">
        <v>36</v>
      </c>
      <c r="D106" s="89"/>
      <c r="E106" s="208"/>
      <c r="F106" s="209"/>
      <c r="G106" s="209"/>
      <c r="H106" s="209"/>
      <c r="I106" s="209"/>
      <c r="J106" s="209"/>
      <c r="K106" s="209"/>
      <c r="L106" s="209"/>
      <c r="M106" s="209"/>
      <c r="N106" s="90"/>
      <c r="O106" s="90"/>
      <c r="P106" s="90"/>
      <c r="Q106" s="90"/>
      <c r="R106" s="81">
        <f>SUM(R104:R105)</f>
        <v>1.8</v>
      </c>
      <c r="S106" s="91"/>
      <c r="T106" s="91"/>
      <c r="U106" s="91"/>
      <c r="V106" s="91"/>
      <c r="W106" s="91"/>
      <c r="X106" s="91"/>
      <c r="Y106" s="13"/>
      <c r="Z106" s="13"/>
      <c r="AA106" s="13"/>
    </row>
    <row r="107" spans="1:27" ht="44.25" customHeight="1" x14ac:dyDescent="0.2">
      <c r="A107" s="150">
        <v>14</v>
      </c>
      <c r="B107" s="152" t="s">
        <v>115</v>
      </c>
      <c r="C107" s="125" t="s">
        <v>116</v>
      </c>
      <c r="D107" s="126" t="s">
        <v>139</v>
      </c>
      <c r="E107" s="20">
        <v>8</v>
      </c>
      <c r="F107" s="20"/>
      <c r="G107" s="20"/>
      <c r="H107" s="20"/>
      <c r="I107" s="20"/>
      <c r="J107" s="20"/>
      <c r="K107" s="20"/>
      <c r="L107" s="20"/>
      <c r="M107" s="20"/>
      <c r="N107" s="101">
        <v>11</v>
      </c>
      <c r="O107" s="20">
        <v>3</v>
      </c>
      <c r="P107" s="20">
        <v>1</v>
      </c>
      <c r="Q107" s="20">
        <v>2</v>
      </c>
      <c r="R107" s="28">
        <v>0.125</v>
      </c>
      <c r="S107" s="21"/>
      <c r="T107" s="21" t="s">
        <v>117</v>
      </c>
      <c r="U107" s="21"/>
      <c r="V107" s="21"/>
      <c r="W107" s="21" t="s">
        <v>117</v>
      </c>
      <c r="X107" s="21"/>
      <c r="Y107" s="9"/>
      <c r="Z107" s="9"/>
      <c r="AA107" s="9"/>
    </row>
    <row r="108" spans="1:27" ht="41.25" customHeight="1" x14ac:dyDescent="0.2">
      <c r="A108" s="122"/>
      <c r="B108" s="122"/>
      <c r="C108" s="122"/>
      <c r="D108" s="122"/>
      <c r="E108" s="20"/>
      <c r="F108" s="20">
        <v>10</v>
      </c>
      <c r="G108" s="20"/>
      <c r="H108" s="20"/>
      <c r="I108" s="20"/>
      <c r="J108" s="20"/>
      <c r="K108" s="20"/>
      <c r="L108" s="20"/>
      <c r="M108" s="20"/>
      <c r="N108" s="101">
        <v>10</v>
      </c>
      <c r="O108" s="20"/>
      <c r="P108" s="20">
        <v>1</v>
      </c>
      <c r="Q108" s="20">
        <v>2</v>
      </c>
      <c r="R108" s="28">
        <v>0.125</v>
      </c>
      <c r="S108" s="21"/>
      <c r="T108" s="21" t="s">
        <v>118</v>
      </c>
      <c r="U108" s="21"/>
      <c r="V108" s="21"/>
      <c r="W108" s="21"/>
      <c r="X108" s="21"/>
      <c r="Y108" s="9"/>
      <c r="Z108" s="9"/>
      <c r="AA108" s="9"/>
    </row>
    <row r="109" spans="1:27" ht="29.25" customHeight="1" x14ac:dyDescent="0.2">
      <c r="A109" s="122"/>
      <c r="B109" s="122"/>
      <c r="C109" s="122"/>
      <c r="D109" s="122"/>
      <c r="E109" s="20"/>
      <c r="F109" s="20"/>
      <c r="G109" s="20">
        <v>10</v>
      </c>
      <c r="H109" s="20"/>
      <c r="I109" s="20"/>
      <c r="J109" s="20"/>
      <c r="K109" s="20"/>
      <c r="L109" s="20"/>
      <c r="M109" s="20"/>
      <c r="N109" s="101">
        <v>10</v>
      </c>
      <c r="O109" s="20"/>
      <c r="P109" s="20">
        <v>1</v>
      </c>
      <c r="Q109" s="20">
        <v>2</v>
      </c>
      <c r="R109" s="28">
        <v>0.125</v>
      </c>
      <c r="S109" s="21"/>
      <c r="T109" s="21" t="s">
        <v>118</v>
      </c>
      <c r="U109" s="21"/>
      <c r="V109" s="21"/>
      <c r="W109" s="21"/>
      <c r="X109" s="21"/>
      <c r="Y109" s="9"/>
      <c r="Z109" s="9"/>
      <c r="AA109" s="9"/>
    </row>
    <row r="110" spans="1:27" ht="30.75" customHeight="1" x14ac:dyDescent="0.2">
      <c r="A110" s="122"/>
      <c r="B110" s="122"/>
      <c r="C110" s="127"/>
      <c r="D110" s="127"/>
      <c r="E110" s="20"/>
      <c r="F110" s="20"/>
      <c r="G110" s="20"/>
      <c r="H110" s="20"/>
      <c r="I110" s="20">
        <v>10</v>
      </c>
      <c r="J110" s="20"/>
      <c r="K110" s="20"/>
      <c r="L110" s="20"/>
      <c r="M110" s="20"/>
      <c r="N110" s="101">
        <v>10</v>
      </c>
      <c r="O110" s="20"/>
      <c r="P110" s="20">
        <v>1</v>
      </c>
      <c r="Q110" s="20">
        <v>2</v>
      </c>
      <c r="R110" s="28">
        <v>0.125</v>
      </c>
      <c r="S110" s="21"/>
      <c r="T110" s="21"/>
      <c r="U110" s="21"/>
      <c r="V110" s="21"/>
      <c r="W110" s="21" t="s">
        <v>118</v>
      </c>
      <c r="X110" s="21"/>
      <c r="Y110" s="9"/>
      <c r="Z110" s="9"/>
      <c r="AA110" s="9"/>
    </row>
    <row r="111" spans="1:27" ht="15" customHeight="1" x14ac:dyDescent="0.2">
      <c r="A111" s="127"/>
      <c r="B111" s="127"/>
      <c r="C111" s="87" t="s">
        <v>36</v>
      </c>
      <c r="D111" s="80">
        <v>1</v>
      </c>
      <c r="E111" s="79">
        <f t="shared" ref="E111:R111" si="17">SUM(E107:E110)</f>
        <v>8</v>
      </c>
      <c r="F111" s="79">
        <f t="shared" si="17"/>
        <v>10</v>
      </c>
      <c r="G111" s="79">
        <f t="shared" si="17"/>
        <v>10</v>
      </c>
      <c r="H111" s="79">
        <f t="shared" si="17"/>
        <v>0</v>
      </c>
      <c r="I111" s="79">
        <f t="shared" si="17"/>
        <v>10</v>
      </c>
      <c r="J111" s="79">
        <f t="shared" si="17"/>
        <v>0</v>
      </c>
      <c r="K111" s="79">
        <f t="shared" si="17"/>
        <v>0</v>
      </c>
      <c r="L111" s="79">
        <f>SUM(L107:L110)</f>
        <v>0</v>
      </c>
      <c r="M111" s="79">
        <f t="shared" si="17"/>
        <v>0</v>
      </c>
      <c r="N111" s="79">
        <f t="shared" si="17"/>
        <v>41</v>
      </c>
      <c r="O111" s="79">
        <f t="shared" si="17"/>
        <v>3</v>
      </c>
      <c r="P111" s="79">
        <f t="shared" si="17"/>
        <v>4</v>
      </c>
      <c r="Q111" s="79">
        <f t="shared" si="17"/>
        <v>8</v>
      </c>
      <c r="R111" s="81">
        <f t="shared" si="17"/>
        <v>0.5</v>
      </c>
      <c r="S111" s="82"/>
      <c r="T111" s="82"/>
      <c r="U111" s="82"/>
      <c r="V111" s="82"/>
      <c r="W111" s="82"/>
      <c r="X111" s="82"/>
      <c r="Y111" s="9"/>
      <c r="Z111" s="9"/>
      <c r="AA111" s="9"/>
    </row>
    <row r="112" spans="1:27" ht="24.75" customHeight="1" x14ac:dyDescent="0.2">
      <c r="A112" s="128">
        <v>15</v>
      </c>
      <c r="B112" s="148" t="s">
        <v>119</v>
      </c>
      <c r="C112" s="120" t="s">
        <v>149</v>
      </c>
      <c r="D112" s="120" t="s">
        <v>137</v>
      </c>
      <c r="E112" s="25"/>
      <c r="F112" s="25"/>
      <c r="G112" s="25"/>
      <c r="H112" s="25"/>
      <c r="I112" s="25"/>
      <c r="J112" s="25"/>
      <c r="K112" s="25"/>
      <c r="L112" s="25"/>
      <c r="M112" s="25"/>
      <c r="N112" s="102"/>
      <c r="O112" s="25"/>
      <c r="P112" s="25"/>
      <c r="Q112" s="25"/>
      <c r="R112" s="28">
        <v>0.125</v>
      </c>
      <c r="S112" s="131" t="s">
        <v>153</v>
      </c>
      <c r="T112" s="132"/>
      <c r="U112" s="132"/>
      <c r="V112" s="132"/>
      <c r="W112" s="132"/>
      <c r="X112" s="133"/>
      <c r="Y112" s="117"/>
      <c r="Z112" s="118"/>
      <c r="AA112" s="16"/>
    </row>
    <row r="113" spans="1:27" ht="21.75" customHeight="1" x14ac:dyDescent="0.2">
      <c r="A113" s="122"/>
      <c r="B113" s="122"/>
      <c r="C113" s="121"/>
      <c r="D113" s="122"/>
      <c r="E113" s="25"/>
      <c r="F113" s="25"/>
      <c r="G113" s="25"/>
      <c r="H113" s="25"/>
      <c r="I113" s="25"/>
      <c r="J113" s="25"/>
      <c r="K113" s="25"/>
      <c r="L113" s="25"/>
      <c r="M113" s="25"/>
      <c r="N113" s="102"/>
      <c r="O113" s="25"/>
      <c r="P113" s="25"/>
      <c r="Q113" s="25"/>
      <c r="R113" s="28">
        <v>0.125</v>
      </c>
      <c r="S113" s="134"/>
      <c r="T113" s="135"/>
      <c r="U113" s="135"/>
      <c r="V113" s="135"/>
      <c r="W113" s="135"/>
      <c r="X113" s="136"/>
      <c r="Y113" s="119"/>
      <c r="Z113" s="118"/>
      <c r="AA113" s="16"/>
    </row>
    <row r="114" spans="1:27" s="12" customFormat="1" ht="21.75" customHeight="1" x14ac:dyDescent="0.2">
      <c r="A114" s="123"/>
      <c r="B114" s="123"/>
      <c r="C114" s="121"/>
      <c r="D114" s="123"/>
      <c r="E114" s="25"/>
      <c r="F114" s="25"/>
      <c r="G114" s="25"/>
      <c r="H114" s="25"/>
      <c r="I114" s="25"/>
      <c r="J114" s="25"/>
      <c r="K114" s="25"/>
      <c r="L114" s="25"/>
      <c r="M114" s="25"/>
      <c r="N114" s="102"/>
      <c r="O114" s="25"/>
      <c r="P114" s="25"/>
      <c r="Q114" s="25"/>
      <c r="R114" s="28">
        <v>0.125</v>
      </c>
      <c r="S114" s="134"/>
      <c r="T114" s="135"/>
      <c r="U114" s="135"/>
      <c r="V114" s="135"/>
      <c r="W114" s="135"/>
      <c r="X114" s="136"/>
      <c r="Y114" s="119"/>
      <c r="Z114" s="118"/>
      <c r="AA114" s="16"/>
    </row>
    <row r="115" spans="1:27" ht="26.25" customHeight="1" x14ac:dyDescent="0.2">
      <c r="A115" s="122"/>
      <c r="B115" s="122"/>
      <c r="C115" s="121"/>
      <c r="D115" s="122"/>
      <c r="E115" s="25"/>
      <c r="F115" s="25"/>
      <c r="G115" s="25"/>
      <c r="H115" s="25"/>
      <c r="I115" s="25"/>
      <c r="J115" s="25"/>
      <c r="K115" s="25"/>
      <c r="L115" s="25"/>
      <c r="M115" s="25"/>
      <c r="N115" s="102"/>
      <c r="O115" s="25"/>
      <c r="P115" s="25"/>
      <c r="Q115" s="25"/>
      <c r="R115" s="28">
        <v>0.125</v>
      </c>
      <c r="S115" s="134"/>
      <c r="T115" s="135"/>
      <c r="U115" s="135"/>
      <c r="V115" s="135"/>
      <c r="W115" s="135"/>
      <c r="X115" s="136"/>
      <c r="Y115" s="119"/>
      <c r="Z115" s="118"/>
      <c r="AA115" s="16"/>
    </row>
    <row r="116" spans="1:27" ht="47.25" customHeight="1" x14ac:dyDescent="0.2">
      <c r="A116" s="122"/>
      <c r="B116" s="149"/>
      <c r="C116" s="92" t="s">
        <v>134</v>
      </c>
      <c r="D116" s="124"/>
      <c r="E116" s="25"/>
      <c r="F116" s="25"/>
      <c r="G116" s="25"/>
      <c r="H116" s="25"/>
      <c r="I116" s="25"/>
      <c r="J116" s="25"/>
      <c r="K116" s="25"/>
      <c r="L116" s="25"/>
      <c r="M116" s="25"/>
      <c r="N116" s="102"/>
      <c r="O116" s="25"/>
      <c r="P116" s="25"/>
      <c r="Q116" s="25"/>
      <c r="R116" s="108">
        <v>0.5</v>
      </c>
      <c r="S116" s="137"/>
      <c r="T116" s="138"/>
      <c r="U116" s="138"/>
      <c r="V116" s="138"/>
      <c r="W116" s="138"/>
      <c r="X116" s="139"/>
      <c r="Y116" s="112"/>
      <c r="Z116" s="111"/>
      <c r="AA116" s="9"/>
    </row>
    <row r="117" spans="1:27" ht="21" customHeight="1" x14ac:dyDescent="0.2">
      <c r="A117" s="127"/>
      <c r="B117" s="127"/>
      <c r="C117" s="87" t="s">
        <v>36</v>
      </c>
      <c r="D117" s="80">
        <v>1</v>
      </c>
      <c r="E117" s="79">
        <f t="shared" ref="E117:R117" si="18">SUM(E112:E116)</f>
        <v>0</v>
      </c>
      <c r="F117" s="79">
        <f t="shared" si="18"/>
        <v>0</v>
      </c>
      <c r="G117" s="79">
        <f t="shared" si="18"/>
        <v>0</v>
      </c>
      <c r="H117" s="79">
        <f t="shared" si="18"/>
        <v>0</v>
      </c>
      <c r="I117" s="79">
        <f t="shared" si="18"/>
        <v>0</v>
      </c>
      <c r="J117" s="79">
        <f t="shared" si="18"/>
        <v>0</v>
      </c>
      <c r="K117" s="79">
        <f t="shared" si="18"/>
        <v>0</v>
      </c>
      <c r="L117" s="79">
        <f>SUM(L112:L116)</f>
        <v>0</v>
      </c>
      <c r="M117" s="79">
        <f t="shared" si="18"/>
        <v>0</v>
      </c>
      <c r="N117" s="79">
        <f t="shared" si="18"/>
        <v>0</v>
      </c>
      <c r="O117" s="79">
        <f t="shared" si="18"/>
        <v>0</v>
      </c>
      <c r="P117" s="79">
        <f t="shared" si="18"/>
        <v>0</v>
      </c>
      <c r="Q117" s="79">
        <f t="shared" si="18"/>
        <v>0</v>
      </c>
      <c r="R117" s="81">
        <f t="shared" si="18"/>
        <v>1</v>
      </c>
      <c r="S117" s="82"/>
      <c r="T117" s="82"/>
      <c r="U117" s="82"/>
      <c r="V117" s="82"/>
      <c r="W117" s="82"/>
      <c r="X117" s="82"/>
      <c r="Y117" s="9"/>
      <c r="Z117" s="9"/>
      <c r="AA117" s="9"/>
    </row>
    <row r="118" spans="1:27" ht="28.5" customHeight="1" x14ac:dyDescent="0.2">
      <c r="A118" s="128">
        <v>16</v>
      </c>
      <c r="B118" s="148" t="s">
        <v>120</v>
      </c>
      <c r="C118" s="93" t="s">
        <v>121</v>
      </c>
      <c r="D118" s="192" t="s">
        <v>150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101"/>
      <c r="O118" s="20"/>
      <c r="P118" s="20"/>
      <c r="Q118" s="20"/>
      <c r="R118" s="28"/>
      <c r="S118" s="21"/>
      <c r="T118" s="21"/>
      <c r="U118" s="21"/>
      <c r="V118" s="21"/>
      <c r="W118" s="21"/>
      <c r="X118" s="21"/>
      <c r="Y118" s="9"/>
      <c r="Z118" s="9"/>
      <c r="AA118" s="9"/>
    </row>
    <row r="119" spans="1:27" ht="28.5" customHeight="1" x14ac:dyDescent="0.2">
      <c r="A119" s="191"/>
      <c r="B119" s="190"/>
      <c r="C119" s="87" t="s">
        <v>36</v>
      </c>
      <c r="D119" s="80">
        <v>1</v>
      </c>
      <c r="E119" s="79">
        <f t="shared" ref="E119:R119" si="19">SUM(E118:E118)</f>
        <v>0</v>
      </c>
      <c r="F119" s="79">
        <f t="shared" si="19"/>
        <v>0</v>
      </c>
      <c r="G119" s="79">
        <f t="shared" si="19"/>
        <v>0</v>
      </c>
      <c r="H119" s="79">
        <f t="shared" si="19"/>
        <v>0</v>
      </c>
      <c r="I119" s="79">
        <f t="shared" si="19"/>
        <v>0</v>
      </c>
      <c r="J119" s="79">
        <f t="shared" si="19"/>
        <v>0</v>
      </c>
      <c r="K119" s="79">
        <f t="shared" si="19"/>
        <v>0</v>
      </c>
      <c r="L119" s="79">
        <f t="shared" si="19"/>
        <v>0</v>
      </c>
      <c r="M119" s="79">
        <f t="shared" si="19"/>
        <v>0</v>
      </c>
      <c r="N119" s="79">
        <f t="shared" si="19"/>
        <v>0</v>
      </c>
      <c r="O119" s="79">
        <f t="shared" si="19"/>
        <v>0</v>
      </c>
      <c r="P119" s="79">
        <f t="shared" si="19"/>
        <v>0</v>
      </c>
      <c r="Q119" s="79">
        <f t="shared" si="19"/>
        <v>0</v>
      </c>
      <c r="R119" s="81">
        <f t="shared" si="19"/>
        <v>0</v>
      </c>
      <c r="S119" s="82"/>
      <c r="T119" s="82"/>
      <c r="U119" s="82"/>
      <c r="V119" s="82"/>
      <c r="W119" s="82"/>
      <c r="X119" s="82"/>
      <c r="Y119" s="9"/>
      <c r="Z119" s="9"/>
      <c r="AA119" s="9"/>
    </row>
    <row r="120" spans="1:27" ht="28.5" customHeight="1" x14ac:dyDescent="0.2">
      <c r="A120" s="128">
        <v>17</v>
      </c>
      <c r="B120" s="148" t="s">
        <v>122</v>
      </c>
      <c r="C120" s="93" t="s">
        <v>123</v>
      </c>
      <c r="D120" s="192" t="s">
        <v>150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101"/>
      <c r="O120" s="20"/>
      <c r="P120" s="20"/>
      <c r="Q120" s="20"/>
      <c r="R120" s="28"/>
      <c r="S120" s="21"/>
      <c r="T120" s="21"/>
      <c r="U120" s="21"/>
      <c r="V120" s="21"/>
      <c r="W120" s="21"/>
      <c r="X120" s="21"/>
      <c r="Y120" s="9"/>
      <c r="Z120" s="9"/>
      <c r="AA120" s="9"/>
    </row>
    <row r="121" spans="1:27" ht="28.5" customHeight="1" x14ac:dyDescent="0.2">
      <c r="A121" s="191"/>
      <c r="B121" s="190"/>
      <c r="C121" s="87" t="s">
        <v>36</v>
      </c>
      <c r="D121" s="80">
        <v>1</v>
      </c>
      <c r="E121" s="79">
        <f t="shared" ref="E121:R121" si="20">SUM(E120:E120)</f>
        <v>0</v>
      </c>
      <c r="F121" s="79">
        <f t="shared" si="20"/>
        <v>0</v>
      </c>
      <c r="G121" s="79">
        <f t="shared" si="20"/>
        <v>0</v>
      </c>
      <c r="H121" s="79">
        <f t="shared" si="20"/>
        <v>0</v>
      </c>
      <c r="I121" s="79">
        <f t="shared" si="20"/>
        <v>0</v>
      </c>
      <c r="J121" s="79">
        <f t="shared" si="20"/>
        <v>0</v>
      </c>
      <c r="K121" s="79">
        <f t="shared" si="20"/>
        <v>0</v>
      </c>
      <c r="L121" s="79">
        <f t="shared" si="20"/>
        <v>0</v>
      </c>
      <c r="M121" s="79">
        <f t="shared" si="20"/>
        <v>0</v>
      </c>
      <c r="N121" s="79">
        <f t="shared" si="20"/>
        <v>0</v>
      </c>
      <c r="O121" s="79">
        <f t="shared" si="20"/>
        <v>0</v>
      </c>
      <c r="P121" s="79">
        <f t="shared" si="20"/>
        <v>0</v>
      </c>
      <c r="Q121" s="79">
        <f t="shared" si="20"/>
        <v>0</v>
      </c>
      <c r="R121" s="81">
        <f t="shared" si="20"/>
        <v>0</v>
      </c>
      <c r="S121" s="82"/>
      <c r="T121" s="82"/>
      <c r="U121" s="82"/>
      <c r="V121" s="82"/>
      <c r="W121" s="82"/>
      <c r="X121" s="82"/>
      <c r="Y121" s="9"/>
      <c r="Z121" s="9"/>
      <c r="AA121" s="9"/>
    </row>
    <row r="122" spans="1:27" ht="28.5" customHeight="1" x14ac:dyDescent="0.2">
      <c r="A122" s="128">
        <v>18</v>
      </c>
      <c r="B122" s="148" t="s">
        <v>124</v>
      </c>
      <c r="C122" s="93" t="s">
        <v>125</v>
      </c>
      <c r="D122" s="192" t="s">
        <v>150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101"/>
      <c r="O122" s="20"/>
      <c r="P122" s="20"/>
      <c r="Q122" s="20"/>
      <c r="R122" s="28"/>
      <c r="S122" s="21"/>
      <c r="T122" s="21"/>
      <c r="U122" s="21"/>
      <c r="V122" s="21"/>
      <c r="W122" s="21"/>
      <c r="X122" s="21"/>
      <c r="Y122" s="9"/>
      <c r="Z122" s="9"/>
      <c r="AA122" s="9"/>
    </row>
    <row r="123" spans="1:27" ht="36" customHeight="1" x14ac:dyDescent="0.2">
      <c r="A123" s="191"/>
      <c r="B123" s="190"/>
      <c r="C123" s="87" t="s">
        <v>36</v>
      </c>
      <c r="D123" s="80">
        <v>1</v>
      </c>
      <c r="E123" s="79">
        <f t="shared" ref="E123:R123" si="21">SUM(E122:E122)</f>
        <v>0</v>
      </c>
      <c r="F123" s="79">
        <f t="shared" si="21"/>
        <v>0</v>
      </c>
      <c r="G123" s="79">
        <f t="shared" si="21"/>
        <v>0</v>
      </c>
      <c r="H123" s="79">
        <f t="shared" si="21"/>
        <v>0</v>
      </c>
      <c r="I123" s="79">
        <f t="shared" si="21"/>
        <v>0</v>
      </c>
      <c r="J123" s="79">
        <f t="shared" si="21"/>
        <v>0</v>
      </c>
      <c r="K123" s="79">
        <f t="shared" si="21"/>
        <v>0</v>
      </c>
      <c r="L123" s="79">
        <f t="shared" si="21"/>
        <v>0</v>
      </c>
      <c r="M123" s="79">
        <f t="shared" si="21"/>
        <v>0</v>
      </c>
      <c r="N123" s="79">
        <f t="shared" si="21"/>
        <v>0</v>
      </c>
      <c r="O123" s="79">
        <f t="shared" si="21"/>
        <v>0</v>
      </c>
      <c r="P123" s="79">
        <f t="shared" si="21"/>
        <v>0</v>
      </c>
      <c r="Q123" s="79">
        <f t="shared" si="21"/>
        <v>0</v>
      </c>
      <c r="R123" s="81">
        <f t="shared" si="21"/>
        <v>0</v>
      </c>
      <c r="S123" s="82"/>
      <c r="T123" s="82"/>
      <c r="U123" s="82"/>
      <c r="V123" s="82"/>
      <c r="W123" s="82"/>
      <c r="X123" s="82"/>
      <c r="Y123" s="9"/>
      <c r="Z123" s="9"/>
      <c r="AA123" s="9"/>
    </row>
    <row r="124" spans="1:27" ht="28.5" customHeight="1" x14ac:dyDescent="0.2">
      <c r="A124" s="128">
        <v>19</v>
      </c>
      <c r="B124" s="148" t="s">
        <v>126</v>
      </c>
      <c r="C124" s="93" t="s">
        <v>127</v>
      </c>
      <c r="D124" s="192" t="s">
        <v>150</v>
      </c>
      <c r="E124" s="20"/>
      <c r="F124" s="20"/>
      <c r="G124" s="20"/>
      <c r="H124" s="20"/>
      <c r="I124" s="20"/>
      <c r="J124" s="20"/>
      <c r="K124" s="20"/>
      <c r="L124" s="20"/>
      <c r="M124" s="20"/>
      <c r="N124" s="101"/>
      <c r="O124" s="20"/>
      <c r="P124" s="20"/>
      <c r="Q124" s="20"/>
      <c r="R124" s="28"/>
      <c r="S124" s="21"/>
      <c r="T124" s="21"/>
      <c r="U124" s="21"/>
      <c r="V124" s="21"/>
      <c r="W124" s="21"/>
      <c r="X124" s="21"/>
      <c r="Y124" s="9"/>
      <c r="Z124" s="9"/>
      <c r="AA124" s="9"/>
    </row>
    <row r="125" spans="1:27" ht="28.5" customHeight="1" x14ac:dyDescent="0.2">
      <c r="A125" s="191"/>
      <c r="B125" s="190"/>
      <c r="C125" s="87" t="s">
        <v>36</v>
      </c>
      <c r="D125" s="80">
        <v>1</v>
      </c>
      <c r="E125" s="79">
        <f t="shared" ref="E125:R125" si="22">SUM(E124:E124)</f>
        <v>0</v>
      </c>
      <c r="F125" s="79">
        <f t="shared" si="22"/>
        <v>0</v>
      </c>
      <c r="G125" s="79">
        <f t="shared" si="22"/>
        <v>0</v>
      </c>
      <c r="H125" s="79">
        <f t="shared" si="22"/>
        <v>0</v>
      </c>
      <c r="I125" s="79">
        <f t="shared" si="22"/>
        <v>0</v>
      </c>
      <c r="J125" s="79">
        <f t="shared" si="22"/>
        <v>0</v>
      </c>
      <c r="K125" s="79">
        <f t="shared" si="22"/>
        <v>0</v>
      </c>
      <c r="L125" s="79">
        <f t="shared" si="22"/>
        <v>0</v>
      </c>
      <c r="M125" s="79">
        <f t="shared" si="22"/>
        <v>0</v>
      </c>
      <c r="N125" s="79">
        <f t="shared" si="22"/>
        <v>0</v>
      </c>
      <c r="O125" s="79">
        <f t="shared" si="22"/>
        <v>0</v>
      </c>
      <c r="P125" s="79">
        <f t="shared" si="22"/>
        <v>0</v>
      </c>
      <c r="Q125" s="79">
        <f t="shared" si="22"/>
        <v>0</v>
      </c>
      <c r="R125" s="81">
        <f t="shared" si="22"/>
        <v>0</v>
      </c>
      <c r="S125" s="82"/>
      <c r="T125" s="82"/>
      <c r="U125" s="82"/>
      <c r="V125" s="82"/>
      <c r="W125" s="82"/>
      <c r="X125" s="82"/>
      <c r="Y125" s="9"/>
      <c r="Z125" s="9"/>
      <c r="AA125" s="9"/>
    </row>
    <row r="126" spans="1:27" ht="28.5" customHeight="1" x14ac:dyDescent="0.2">
      <c r="A126" s="128">
        <v>20</v>
      </c>
      <c r="B126" s="148" t="s">
        <v>128</v>
      </c>
      <c r="C126" s="93" t="s">
        <v>129</v>
      </c>
      <c r="D126" s="192" t="s">
        <v>150</v>
      </c>
      <c r="E126" s="20"/>
      <c r="F126" s="20"/>
      <c r="G126" s="20"/>
      <c r="H126" s="20"/>
      <c r="I126" s="20"/>
      <c r="J126" s="20"/>
      <c r="K126" s="20"/>
      <c r="L126" s="20"/>
      <c r="M126" s="20"/>
      <c r="N126" s="101"/>
      <c r="O126" s="20"/>
      <c r="P126" s="20"/>
      <c r="Q126" s="20"/>
      <c r="R126" s="20"/>
      <c r="S126" s="21"/>
      <c r="T126" s="21"/>
      <c r="U126" s="21"/>
      <c r="V126" s="21"/>
      <c r="W126" s="21"/>
      <c r="X126" s="21"/>
      <c r="Y126" s="9"/>
      <c r="Z126" s="9"/>
      <c r="AA126" s="9"/>
    </row>
    <row r="127" spans="1:27" ht="28.5" customHeight="1" x14ac:dyDescent="0.2">
      <c r="A127" s="191"/>
      <c r="B127" s="190"/>
      <c r="C127" s="87" t="s">
        <v>36</v>
      </c>
      <c r="D127" s="80">
        <v>1</v>
      </c>
      <c r="E127" s="79">
        <f t="shared" ref="E127:R127" si="23">SUM(E126:E126)</f>
        <v>0</v>
      </c>
      <c r="F127" s="79">
        <f t="shared" si="23"/>
        <v>0</v>
      </c>
      <c r="G127" s="79">
        <f t="shared" si="23"/>
        <v>0</v>
      </c>
      <c r="H127" s="79">
        <f t="shared" si="23"/>
        <v>0</v>
      </c>
      <c r="I127" s="79">
        <f t="shared" si="23"/>
        <v>0</v>
      </c>
      <c r="J127" s="79">
        <f t="shared" si="23"/>
        <v>0</v>
      </c>
      <c r="K127" s="79">
        <f t="shared" si="23"/>
        <v>0</v>
      </c>
      <c r="L127" s="79">
        <f t="shared" si="23"/>
        <v>0</v>
      </c>
      <c r="M127" s="79">
        <f t="shared" si="23"/>
        <v>0</v>
      </c>
      <c r="N127" s="79">
        <f t="shared" si="23"/>
        <v>0</v>
      </c>
      <c r="O127" s="79">
        <f t="shared" si="23"/>
        <v>0</v>
      </c>
      <c r="P127" s="79">
        <f t="shared" si="23"/>
        <v>0</v>
      </c>
      <c r="Q127" s="79">
        <f t="shared" si="23"/>
        <v>0</v>
      </c>
      <c r="R127" s="79">
        <f t="shared" si="23"/>
        <v>0</v>
      </c>
      <c r="S127" s="82"/>
      <c r="T127" s="82"/>
      <c r="U127" s="82"/>
      <c r="V127" s="82"/>
      <c r="W127" s="82"/>
      <c r="X127" s="82"/>
      <c r="Y127" s="9"/>
      <c r="Z127" s="9"/>
      <c r="AA127" s="9"/>
    </row>
    <row r="128" spans="1:27" ht="33" customHeight="1" x14ac:dyDescent="0.2">
      <c r="A128" s="73"/>
      <c r="B128" s="74"/>
      <c r="C128" s="103" t="s">
        <v>130</v>
      </c>
      <c r="D128" s="104">
        <f>SUM(D21,D30,D36,D41,D48,D57,D60,D70,D76,D81,D86,D94,D103,D106,D111,D117,D119,D121,D123,D125,D127)</f>
        <v>42</v>
      </c>
      <c r="E128" s="105">
        <f>SUM(E127,E125,E123,E121,E119,E117,E111,E106,E103,E94,E86,E81,E76,E70,E60,E57,E48,E41,E30,E21,E36)</f>
        <v>198</v>
      </c>
      <c r="F128" s="105">
        <f>SUM(F127,F125,F123,F121,F119,F117,F111,F106,F103,F94,F86,F81,F76,F70,F60,F57,F48,F41,F30,F21,F36)</f>
        <v>70</v>
      </c>
      <c r="G128" s="105">
        <f>SUM(G127,G125,G123,G121,G119,G117,G111,G106,G103,G94,G86,G81,G76,G70,G60,G57,G48,G41,G30,G21,G36)</f>
        <v>204</v>
      </c>
      <c r="H128" s="105">
        <f>SUM(H127,H125,H123,H121,H119,H117,H111,H106,H103,H94,H86,H81,H76,H70,H60,H57,H48,H41,H36,H30,H21)</f>
        <v>120</v>
      </c>
      <c r="I128" s="105">
        <f>SUM(I127,I125,I123,I121,I119,I117,I111,I106,I103,I94,I86,I81,I76,I70,I60,I57,I48,I41,I36,I30,I21)</f>
        <v>161</v>
      </c>
      <c r="J128" s="105">
        <f>SUM(J127,J125,J123,J121,J119,J117,J111,J106,J103,J94,J86,J81,J76,J70,J60,J57,J48,J41,J36,J30,J21)</f>
        <v>73</v>
      </c>
      <c r="K128" s="105">
        <f>SUM(K127,K125,K123,K121,K119,K117,K111,K106,K103,K94,K86,K81,K76,K70,K60,K57,K48,K41,K36,K30,K21)</f>
        <v>33</v>
      </c>
      <c r="L128" s="105">
        <f>SUM(L127,L125,L123,L121,L119,L117,L111,L106,L103,L94,L86,L81,L76,L70,L60,L57,L48,L41,L36,L30,L21)</f>
        <v>0</v>
      </c>
      <c r="M128" s="105">
        <f>SUM(M127,M125,M123,M121,M119,M117,M111,M106,M103,M94,M86,M81,M76,M70,M60,M57,M48,M41,M36,M30,M21)</f>
        <v>31</v>
      </c>
      <c r="N128" s="105">
        <f>SUM(N127,N125,N123,N121,N119,N117,N111,N106,N103,N94,N86,N81,N76,N70,N60,N57,N48,N41,N36,N30,N21)</f>
        <v>936</v>
      </c>
      <c r="O128" s="105">
        <f>SUM(O127,O125,O123,O121,O119,O117,O111,O106,O103,O94,O86,O81,O76,O70,O60,O57,O48,O41,O36,O30,O21)</f>
        <v>302</v>
      </c>
      <c r="P128" s="105">
        <f>SUM(P127,P125,P123,P121,P119,P117,P111,P106,P103,P94,P86,P81,P76,P70,P60,P57,P48,P41,P36,P30,P21)</f>
        <v>76</v>
      </c>
      <c r="Q128" s="105">
        <f>SUM(Q127,Q125,Q123,Q121,Q119,Q117,Q111,Q106,Q103,Q94,Q86,Q81,Q76,Q70,Q60,Q57,Q48,Q41,Q36,Q30,Q21)</f>
        <v>166</v>
      </c>
      <c r="R128" s="106">
        <f>SUM(R127,R125,R123,R121,R119,R117,R111,R106,R103,R94,R86,R81,R76,R70,R60,R57,R48,R41,R36,R30,R21)</f>
        <v>13.3</v>
      </c>
      <c r="S128" s="107"/>
      <c r="T128" s="107"/>
      <c r="U128" s="107"/>
      <c r="V128" s="107"/>
      <c r="W128" s="107"/>
      <c r="X128" s="107"/>
    </row>
    <row r="129" spans="1:24" ht="12.75" customHeight="1" x14ac:dyDescent="0.2">
      <c r="A129" s="44"/>
      <c r="B129" s="75"/>
      <c r="C129" s="75"/>
      <c r="D129" s="75"/>
      <c r="E129" s="75"/>
      <c r="F129" s="75"/>
      <c r="G129" s="75"/>
      <c r="H129" s="75"/>
      <c r="I129" s="75"/>
      <c r="J129" s="75"/>
      <c r="K129" s="44"/>
      <c r="L129" s="44"/>
      <c r="M129" s="44"/>
      <c r="N129" s="76"/>
      <c r="O129" s="76"/>
      <c r="P129" s="76"/>
      <c r="Q129" s="76"/>
      <c r="R129" s="76"/>
      <c r="S129" s="44"/>
      <c r="T129" s="44"/>
      <c r="U129" s="44"/>
      <c r="V129" s="44"/>
      <c r="W129" s="44"/>
      <c r="X129" s="44"/>
    </row>
    <row r="130" spans="1:24" ht="15" customHeight="1" x14ac:dyDescent="0.2">
      <c r="A130" s="44"/>
      <c r="B130" s="158" t="s">
        <v>131</v>
      </c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</row>
    <row r="131" spans="1:24" ht="18.75" customHeight="1" x14ac:dyDescent="0.2">
      <c r="A131" s="26"/>
      <c r="B131" s="159" t="s">
        <v>132</v>
      </c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</row>
    <row r="132" spans="1:24" ht="18" customHeight="1" x14ac:dyDescent="0.2">
      <c r="A132" s="26"/>
      <c r="B132" s="157" t="s">
        <v>136</v>
      </c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</row>
    <row r="133" spans="1:24" ht="51" customHeight="1" x14ac:dyDescent="0.2">
      <c r="A133" s="1"/>
      <c r="B133" s="10"/>
      <c r="C133" s="3"/>
      <c r="D133" s="4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2.75" customHeight="1" x14ac:dyDescent="0.2">
      <c r="A134" s="1"/>
      <c r="B134" s="11"/>
      <c r="C134" s="3"/>
      <c r="D134" s="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2.75" customHeight="1" x14ac:dyDescent="0.2">
      <c r="A135" s="1"/>
      <c r="B135" s="2"/>
      <c r="C135" s="3"/>
      <c r="D135" s="4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2.75" customHeight="1" x14ac:dyDescent="0.2">
      <c r="A136" s="1"/>
      <c r="B136" s="2"/>
      <c r="C136" s="3"/>
      <c r="D136" s="4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2.75" customHeight="1" x14ac:dyDescent="0.2">
      <c r="A137" s="1"/>
      <c r="B137" s="2"/>
      <c r="C137" s="3"/>
      <c r="D137" s="4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2.75" customHeight="1" x14ac:dyDescent="0.2">
      <c r="A138" s="1"/>
      <c r="B138" s="2"/>
      <c r="C138" s="3"/>
      <c r="D138" s="4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2.75" customHeight="1" x14ac:dyDescent="0.2">
      <c r="A139" s="1"/>
      <c r="B139" s="2"/>
      <c r="C139" s="3"/>
      <c r="D139" s="4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2.75" customHeight="1" x14ac:dyDescent="0.2">
      <c r="A140" s="1"/>
      <c r="B140" s="2"/>
      <c r="C140" s="3"/>
      <c r="D140" s="4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2.75" customHeight="1" x14ac:dyDescent="0.2">
      <c r="A141" s="1"/>
      <c r="B141" s="2"/>
      <c r="C141" s="3"/>
      <c r="D141" s="4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2.75" customHeight="1" x14ac:dyDescent="0.2">
      <c r="A142" s="1"/>
      <c r="B142" s="2"/>
      <c r="C142" s="3"/>
      <c r="D142" s="4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2.75" customHeight="1" x14ac:dyDescent="0.2">
      <c r="A143" s="1"/>
      <c r="B143" s="2"/>
      <c r="C143" s="3"/>
      <c r="D143" s="4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2.75" customHeight="1" x14ac:dyDescent="0.2">
      <c r="A144" s="1"/>
      <c r="B144" s="2"/>
      <c r="C144" s="3"/>
      <c r="D144" s="4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2.75" customHeight="1" x14ac:dyDescent="0.2">
      <c r="A145" s="1"/>
      <c r="B145" s="2"/>
      <c r="C145" s="3"/>
      <c r="D145" s="4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2.75" customHeight="1" x14ac:dyDescent="0.2">
      <c r="A146" s="1"/>
      <c r="B146" s="2"/>
      <c r="C146" s="3"/>
      <c r="D146" s="4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2.75" customHeight="1" x14ac:dyDescent="0.2">
      <c r="A147" s="1"/>
      <c r="B147" s="2"/>
      <c r="C147" s="3" t="s">
        <v>3</v>
      </c>
      <c r="D147" s="4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2.75" customHeight="1" x14ac:dyDescent="0.2">
      <c r="A148" s="1"/>
      <c r="B148" s="2"/>
      <c r="C148" s="3"/>
      <c r="D148" s="4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2.75" customHeight="1" x14ac:dyDescent="0.2">
      <c r="A149" s="1"/>
      <c r="B149" s="2"/>
      <c r="C149" s="3"/>
      <c r="D149" s="4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2.75" customHeight="1" x14ac:dyDescent="0.2">
      <c r="A150" s="1"/>
      <c r="B150" s="2"/>
      <c r="C150" s="3"/>
      <c r="D150" s="4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2.75" customHeight="1" x14ac:dyDescent="0.2">
      <c r="A151" s="1"/>
      <c r="B151" s="2"/>
      <c r="C151" s="3"/>
      <c r="D151" s="4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2.75" customHeight="1" x14ac:dyDescent="0.2">
      <c r="A152" s="1"/>
      <c r="B152" s="2"/>
      <c r="C152" s="3"/>
      <c r="D152" s="4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2.75" customHeight="1" x14ac:dyDescent="0.2">
      <c r="A153" s="1"/>
      <c r="B153" s="2"/>
      <c r="C153" s="3"/>
      <c r="D153" s="4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2.75" customHeight="1" x14ac:dyDescent="0.2">
      <c r="A154" s="1"/>
      <c r="B154" s="2"/>
      <c r="C154" s="3"/>
      <c r="D154" s="4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2.75" customHeight="1" x14ac:dyDescent="0.2">
      <c r="A155" s="1"/>
      <c r="B155" s="2"/>
      <c r="C155" s="3"/>
      <c r="D155" s="4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2.75" customHeight="1" x14ac:dyDescent="0.2">
      <c r="A156" s="1"/>
      <c r="B156" s="2"/>
      <c r="C156" s="3"/>
      <c r="D156" s="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2.75" customHeight="1" x14ac:dyDescent="0.2">
      <c r="A157" s="1"/>
      <c r="B157" s="2"/>
      <c r="C157" s="3"/>
      <c r="D157" s="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2.75" customHeight="1" x14ac:dyDescent="0.2">
      <c r="A158" s="1"/>
      <c r="B158" s="2"/>
      <c r="C158" s="3"/>
      <c r="D158" s="4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2.75" customHeight="1" x14ac:dyDescent="0.2">
      <c r="A159" s="1"/>
      <c r="B159" s="2"/>
      <c r="C159" s="3"/>
      <c r="D159" s="4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2.75" customHeight="1" x14ac:dyDescent="0.2">
      <c r="A160" s="1"/>
      <c r="B160" s="2"/>
      <c r="C160" s="3"/>
      <c r="D160" s="4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2.75" customHeight="1" x14ac:dyDescent="0.2">
      <c r="A161" s="1"/>
      <c r="B161" s="2"/>
      <c r="C161" s="3"/>
      <c r="D161" s="4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2.75" customHeight="1" x14ac:dyDescent="0.2">
      <c r="A162" s="1"/>
      <c r="B162" s="2"/>
      <c r="C162" s="3"/>
      <c r="D162" s="4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2.75" customHeight="1" x14ac:dyDescent="0.2">
      <c r="A163" s="1"/>
      <c r="B163" s="2"/>
      <c r="C163" s="3"/>
      <c r="D163" s="4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2.75" customHeight="1" x14ac:dyDescent="0.2">
      <c r="A164" s="1"/>
      <c r="B164" s="2"/>
      <c r="C164" s="3"/>
      <c r="D164" s="4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2.75" customHeight="1" x14ac:dyDescent="0.2">
      <c r="A165" s="1"/>
      <c r="B165" s="2"/>
      <c r="C165" s="3"/>
      <c r="D165" s="4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2.75" customHeight="1" x14ac:dyDescent="0.2">
      <c r="A166" s="1"/>
      <c r="B166" s="2"/>
      <c r="C166" s="3"/>
      <c r="D166" s="4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2.75" customHeight="1" x14ac:dyDescent="0.2">
      <c r="A167" s="1"/>
      <c r="B167" s="2"/>
      <c r="C167" s="3"/>
      <c r="D167" s="4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2.75" customHeight="1" x14ac:dyDescent="0.2">
      <c r="A168" s="1"/>
      <c r="B168" s="2"/>
      <c r="C168" s="3"/>
      <c r="D168" s="4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2.75" customHeight="1" x14ac:dyDescent="0.2">
      <c r="A169" s="1"/>
      <c r="B169" s="2"/>
      <c r="C169" s="3"/>
      <c r="D169" s="4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2.75" customHeight="1" x14ac:dyDescent="0.2">
      <c r="A170" s="1"/>
      <c r="B170" s="2"/>
      <c r="C170" s="3"/>
      <c r="D170" s="4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2.75" customHeight="1" x14ac:dyDescent="0.2">
      <c r="A171" s="1"/>
      <c r="B171" s="2"/>
      <c r="C171" s="3"/>
      <c r="D171" s="4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2.75" customHeight="1" x14ac:dyDescent="0.2">
      <c r="A172" s="1"/>
      <c r="B172" s="2"/>
      <c r="C172" s="3"/>
      <c r="D172" s="4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2.75" customHeight="1" x14ac:dyDescent="0.2">
      <c r="A173" s="1"/>
      <c r="B173" s="2"/>
      <c r="C173" s="3"/>
      <c r="D173" s="4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2.75" customHeight="1" x14ac:dyDescent="0.2">
      <c r="A174" s="1"/>
      <c r="B174" s="2"/>
      <c r="C174" s="3"/>
      <c r="D174" s="4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2.75" customHeight="1" x14ac:dyDescent="0.2">
      <c r="A175" s="1"/>
      <c r="B175" s="2"/>
      <c r="C175" s="3"/>
      <c r="D175" s="4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2.75" customHeight="1" x14ac:dyDescent="0.2">
      <c r="A176" s="1"/>
      <c r="B176" s="2"/>
      <c r="C176" s="3"/>
      <c r="D176" s="4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2.75" customHeight="1" x14ac:dyDescent="0.2">
      <c r="A177" s="1"/>
      <c r="B177" s="2"/>
      <c r="C177" s="3"/>
      <c r="D177" s="4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2.75" customHeight="1" x14ac:dyDescent="0.2">
      <c r="A178" s="1"/>
      <c r="B178" s="2"/>
      <c r="C178" s="3"/>
      <c r="D178" s="4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2.75" customHeight="1" x14ac:dyDescent="0.2">
      <c r="A179" s="1"/>
      <c r="B179" s="2"/>
      <c r="C179" s="3"/>
      <c r="D179" s="4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2.75" customHeight="1" x14ac:dyDescent="0.2">
      <c r="A180" s="1"/>
      <c r="B180" s="2"/>
      <c r="C180" s="3"/>
      <c r="D180" s="4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2.75" customHeight="1" x14ac:dyDescent="0.2">
      <c r="A181" s="1"/>
      <c r="B181" s="2"/>
      <c r="C181" s="3"/>
      <c r="D181" s="4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2.75" customHeight="1" x14ac:dyDescent="0.2">
      <c r="A182" s="1"/>
      <c r="B182" s="2"/>
      <c r="C182" s="3"/>
      <c r="D182" s="4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2.75" customHeight="1" x14ac:dyDescent="0.2">
      <c r="A183" s="1"/>
      <c r="B183" s="2"/>
      <c r="C183" s="3"/>
      <c r="D183" s="4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2.75" customHeight="1" x14ac:dyDescent="0.2">
      <c r="A184" s="1"/>
      <c r="B184" s="2"/>
      <c r="C184" s="3"/>
      <c r="D184" s="4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2.75" customHeight="1" x14ac:dyDescent="0.2">
      <c r="A185" s="1"/>
      <c r="B185" s="2"/>
      <c r="C185" s="3"/>
      <c r="D185" s="4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2.75" customHeight="1" x14ac:dyDescent="0.2">
      <c r="A186" s="1"/>
      <c r="B186" s="2"/>
      <c r="C186" s="3"/>
      <c r="D186" s="4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2.75" customHeight="1" x14ac:dyDescent="0.2">
      <c r="A187" s="1"/>
      <c r="B187" s="2"/>
      <c r="C187" s="3"/>
      <c r="D187" s="4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2.75" customHeight="1" x14ac:dyDescent="0.2">
      <c r="A188" s="1"/>
      <c r="B188" s="2"/>
      <c r="C188" s="3"/>
      <c r="D188" s="4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2.75" customHeight="1" x14ac:dyDescent="0.2">
      <c r="A189" s="1"/>
      <c r="B189" s="2"/>
      <c r="C189" s="3"/>
      <c r="D189" s="4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2.75" customHeight="1" x14ac:dyDescent="0.2">
      <c r="A190" s="1"/>
      <c r="B190" s="2"/>
      <c r="C190" s="3"/>
      <c r="D190" s="4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2.75" customHeight="1" x14ac:dyDescent="0.2">
      <c r="A191" s="1"/>
      <c r="B191" s="2"/>
      <c r="C191" s="3"/>
      <c r="D191" s="4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2.75" customHeight="1" x14ac:dyDescent="0.2">
      <c r="A192" s="1"/>
      <c r="B192" s="2"/>
      <c r="C192" s="3"/>
      <c r="D192" s="4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2.75" customHeight="1" x14ac:dyDescent="0.2">
      <c r="A193" s="1"/>
      <c r="B193" s="2"/>
      <c r="C193" s="3"/>
      <c r="D193" s="4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2.75" customHeight="1" x14ac:dyDescent="0.2">
      <c r="A194" s="1"/>
      <c r="B194" s="2"/>
      <c r="C194" s="3"/>
      <c r="D194" s="4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2.75" customHeight="1" x14ac:dyDescent="0.2">
      <c r="A195" s="1"/>
      <c r="B195" s="2"/>
      <c r="C195" s="3"/>
      <c r="D195" s="4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2.75" customHeight="1" x14ac:dyDescent="0.2">
      <c r="A196" s="1"/>
      <c r="B196" s="2"/>
      <c r="C196" s="3"/>
      <c r="D196" s="4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2.75" customHeight="1" x14ac:dyDescent="0.2">
      <c r="A197" s="1"/>
      <c r="B197" s="2"/>
      <c r="C197" s="3"/>
      <c r="D197" s="4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2.75" customHeight="1" x14ac:dyDescent="0.2">
      <c r="A198" s="1"/>
      <c r="B198" s="2"/>
      <c r="C198" s="3"/>
      <c r="D198" s="4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2.75" customHeight="1" x14ac:dyDescent="0.2">
      <c r="A199" s="1"/>
      <c r="B199" s="2"/>
      <c r="C199" s="3"/>
      <c r="D199" s="4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2.75" customHeight="1" x14ac:dyDescent="0.2">
      <c r="A200" s="1"/>
      <c r="B200" s="2"/>
      <c r="C200" s="3"/>
      <c r="D200" s="4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2.75" customHeight="1" x14ac:dyDescent="0.2">
      <c r="A201" s="1"/>
      <c r="B201" s="2"/>
      <c r="C201" s="3"/>
      <c r="D201" s="4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2.75" customHeight="1" x14ac:dyDescent="0.2">
      <c r="A202" s="1"/>
      <c r="B202" s="2"/>
      <c r="C202" s="3"/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2.75" customHeight="1" x14ac:dyDescent="0.2">
      <c r="A203" s="1"/>
      <c r="B203" s="2"/>
      <c r="C203" s="3"/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2.75" customHeight="1" x14ac:dyDescent="0.2">
      <c r="A204" s="1"/>
      <c r="B204" s="2"/>
      <c r="C204" s="3"/>
      <c r="D204" s="4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2.75" customHeight="1" x14ac:dyDescent="0.2">
      <c r="A205" s="1"/>
      <c r="B205" s="2"/>
      <c r="C205" s="3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2.75" customHeight="1" x14ac:dyDescent="0.2">
      <c r="A206" s="1"/>
      <c r="B206" s="2"/>
      <c r="C206" s="3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2.75" customHeight="1" x14ac:dyDescent="0.2">
      <c r="A207" s="1"/>
      <c r="B207" s="2"/>
      <c r="C207" s="3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2.75" customHeight="1" x14ac:dyDescent="0.2">
      <c r="A208" s="1"/>
      <c r="B208" s="2"/>
      <c r="C208" s="3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2.75" customHeight="1" x14ac:dyDescent="0.2">
      <c r="A209" s="1"/>
      <c r="B209" s="2"/>
      <c r="C209" s="3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2.75" customHeight="1" x14ac:dyDescent="0.2">
      <c r="A210" s="1"/>
      <c r="B210" s="2"/>
      <c r="C210" s="3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2.75" customHeight="1" x14ac:dyDescent="0.2">
      <c r="A211" s="1"/>
      <c r="B211" s="2"/>
      <c r="C211" s="3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2.75" customHeight="1" x14ac:dyDescent="0.2">
      <c r="A212" s="1"/>
      <c r="B212" s="2"/>
      <c r="C212" s="3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2.75" customHeight="1" x14ac:dyDescent="0.2">
      <c r="A213" s="1"/>
      <c r="B213" s="2"/>
      <c r="C213" s="3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2.75" customHeight="1" x14ac:dyDescent="0.2">
      <c r="A214" s="1"/>
      <c r="B214" s="2"/>
      <c r="C214" s="3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2.75" customHeight="1" x14ac:dyDescent="0.2">
      <c r="A215" s="1"/>
      <c r="B215" s="2"/>
      <c r="C215" s="3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2.75" customHeight="1" x14ac:dyDescent="0.2">
      <c r="A216" s="1"/>
      <c r="B216" s="2"/>
      <c r="C216" s="3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2.75" customHeight="1" x14ac:dyDescent="0.2">
      <c r="A217" s="1"/>
      <c r="B217" s="2"/>
      <c r="C217" s="3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2.75" customHeight="1" x14ac:dyDescent="0.2">
      <c r="A218" s="1"/>
      <c r="B218" s="2"/>
      <c r="C218" s="3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2.75" customHeight="1" x14ac:dyDescent="0.2">
      <c r="A219" s="1"/>
      <c r="B219" s="2"/>
      <c r="C219" s="3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2.75" customHeight="1" x14ac:dyDescent="0.2">
      <c r="A220" s="1"/>
      <c r="B220" s="2"/>
      <c r="C220" s="3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2.75" customHeight="1" x14ac:dyDescent="0.2">
      <c r="A221" s="1"/>
      <c r="B221" s="2"/>
      <c r="C221" s="3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2.75" customHeight="1" x14ac:dyDescent="0.2">
      <c r="A222" s="1"/>
      <c r="B222" s="2"/>
      <c r="C222" s="3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2.75" customHeight="1" x14ac:dyDescent="0.2">
      <c r="A223" s="1"/>
      <c r="B223" s="2"/>
      <c r="C223" s="3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2.75" customHeight="1" x14ac:dyDescent="0.2">
      <c r="A224" s="1"/>
      <c r="B224" s="2"/>
      <c r="C224" s="3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2.75" customHeight="1" x14ac:dyDescent="0.2">
      <c r="A225" s="1"/>
      <c r="B225" s="2"/>
      <c r="C225" s="3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2.75" customHeight="1" x14ac:dyDescent="0.2">
      <c r="A226" s="1"/>
      <c r="B226" s="2"/>
      <c r="C226" s="3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2.75" customHeight="1" x14ac:dyDescent="0.2">
      <c r="A227" s="1"/>
      <c r="B227" s="2"/>
      <c r="C227" s="3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2.75" customHeight="1" x14ac:dyDescent="0.2">
      <c r="A228" s="1"/>
      <c r="B228" s="2"/>
      <c r="C228" s="3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2.75" customHeight="1" x14ac:dyDescent="0.2">
      <c r="A229" s="1"/>
      <c r="B229" s="2"/>
      <c r="C229" s="3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2.75" customHeight="1" x14ac:dyDescent="0.2">
      <c r="A230" s="1"/>
      <c r="B230" s="2"/>
      <c r="C230" s="3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2.75" customHeight="1" x14ac:dyDescent="0.2">
      <c r="A231" s="1"/>
      <c r="B231" s="2"/>
      <c r="C231" s="3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2.75" customHeight="1" x14ac:dyDescent="0.2">
      <c r="A232" s="1"/>
      <c r="B232" s="2"/>
      <c r="C232" s="3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2.75" customHeight="1" x14ac:dyDescent="0.2">
      <c r="A233" s="1"/>
      <c r="B233" s="2"/>
      <c r="C233" s="3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2.75" customHeight="1" x14ac:dyDescent="0.2">
      <c r="A234" s="1"/>
      <c r="B234" s="2"/>
      <c r="C234" s="3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2.75" customHeight="1" x14ac:dyDescent="0.2">
      <c r="A235" s="1"/>
      <c r="B235" s="2"/>
      <c r="C235" s="3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2.75" customHeight="1" x14ac:dyDescent="0.2">
      <c r="A236" s="1"/>
      <c r="B236" s="2"/>
      <c r="C236" s="3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2.75" customHeight="1" x14ac:dyDescent="0.2">
      <c r="A237" s="1"/>
      <c r="B237" s="2"/>
      <c r="C237" s="3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2.75" customHeight="1" x14ac:dyDescent="0.2">
      <c r="A238" s="1"/>
      <c r="B238" s="2"/>
      <c r="C238" s="3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2.75" customHeight="1" x14ac:dyDescent="0.2">
      <c r="A239" s="1"/>
      <c r="B239" s="2"/>
      <c r="C239" s="3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2.75" customHeight="1" x14ac:dyDescent="0.2">
      <c r="A240" s="1"/>
      <c r="B240" s="2"/>
      <c r="C240" s="3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2.75" customHeight="1" x14ac:dyDescent="0.2">
      <c r="A241" s="1"/>
      <c r="B241" s="2"/>
      <c r="C241" s="3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2.75" customHeight="1" x14ac:dyDescent="0.2">
      <c r="A242" s="1"/>
      <c r="B242" s="2"/>
      <c r="C242" s="3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2.75" customHeight="1" x14ac:dyDescent="0.2">
      <c r="A243" s="1"/>
      <c r="B243" s="2"/>
      <c r="C243" s="3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2.75" customHeight="1" x14ac:dyDescent="0.2">
      <c r="A244" s="1"/>
      <c r="B244" s="2"/>
      <c r="C244" s="3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2.75" customHeight="1" x14ac:dyDescent="0.2">
      <c r="A245" s="1"/>
      <c r="B245" s="2"/>
      <c r="C245" s="3"/>
      <c r="D245" s="4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2.75" customHeight="1" x14ac:dyDescent="0.2">
      <c r="A246" s="1"/>
      <c r="B246" s="2"/>
      <c r="C246" s="3"/>
      <c r="D246" s="4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2.75" customHeight="1" x14ac:dyDescent="0.2">
      <c r="A247" s="1"/>
      <c r="B247" s="2"/>
      <c r="C247" s="3"/>
      <c r="D247" s="4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2.75" customHeight="1" x14ac:dyDescent="0.2">
      <c r="A248" s="1"/>
      <c r="B248" s="2"/>
      <c r="C248" s="3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2.75" customHeight="1" x14ac:dyDescent="0.2">
      <c r="A249" s="1"/>
      <c r="B249" s="2"/>
      <c r="C249" s="3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2.75" customHeight="1" x14ac:dyDescent="0.2">
      <c r="A250" s="1"/>
      <c r="B250" s="2"/>
      <c r="C250" s="3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2.75" customHeight="1" x14ac:dyDescent="0.2">
      <c r="A251" s="1"/>
      <c r="B251" s="2"/>
      <c r="C251" s="3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2.75" customHeight="1" x14ac:dyDescent="0.2">
      <c r="A252" s="1"/>
      <c r="B252" s="2"/>
      <c r="C252" s="3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2.75" customHeight="1" x14ac:dyDescent="0.2">
      <c r="A253" s="1"/>
      <c r="B253" s="2"/>
      <c r="C253" s="3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2.75" customHeight="1" x14ac:dyDescent="0.2">
      <c r="A254" s="1"/>
      <c r="B254" s="2"/>
      <c r="C254" s="3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2.75" customHeight="1" x14ac:dyDescent="0.2">
      <c r="A255" s="1"/>
      <c r="B255" s="2"/>
      <c r="C255" s="3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2.75" customHeight="1" x14ac:dyDescent="0.2">
      <c r="A256" s="1"/>
      <c r="B256" s="2"/>
      <c r="C256" s="3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2.75" customHeight="1" x14ac:dyDescent="0.2">
      <c r="A257" s="1"/>
      <c r="B257" s="2"/>
      <c r="C257" s="3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2.75" customHeight="1" x14ac:dyDescent="0.2">
      <c r="A258" s="1"/>
      <c r="B258" s="2"/>
      <c r="C258" s="3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2.75" customHeight="1" x14ac:dyDescent="0.2">
      <c r="A259" s="1"/>
      <c r="B259" s="2"/>
      <c r="C259" s="3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2.75" customHeight="1" x14ac:dyDescent="0.2">
      <c r="A260" s="1"/>
      <c r="B260" s="2"/>
      <c r="C260" s="3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2.75" customHeight="1" x14ac:dyDescent="0.2">
      <c r="A261" s="1"/>
      <c r="B261" s="2"/>
      <c r="C261" s="3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2.75" customHeight="1" x14ac:dyDescent="0.2">
      <c r="A262" s="1"/>
      <c r="B262" s="2"/>
      <c r="C262" s="3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2.75" customHeight="1" x14ac:dyDescent="0.2">
      <c r="A263" s="1"/>
      <c r="B263" s="2"/>
      <c r="C263" s="3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2.75" customHeight="1" x14ac:dyDescent="0.2">
      <c r="A264" s="1"/>
      <c r="B264" s="2"/>
      <c r="C264" s="3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2.75" customHeight="1" x14ac:dyDescent="0.2">
      <c r="A265" s="1"/>
      <c r="B265" s="2"/>
      <c r="C265" s="3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2.75" customHeight="1" x14ac:dyDescent="0.2">
      <c r="A266" s="1"/>
      <c r="B266" s="2"/>
      <c r="C266" s="3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2.75" customHeight="1" x14ac:dyDescent="0.2">
      <c r="A267" s="1"/>
      <c r="B267" s="2"/>
      <c r="C267" s="3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2.75" customHeight="1" x14ac:dyDescent="0.2">
      <c r="A268" s="1"/>
      <c r="B268" s="2"/>
      <c r="C268" s="3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2.75" customHeight="1" x14ac:dyDescent="0.2">
      <c r="A269" s="1"/>
      <c r="B269" s="2"/>
      <c r="C269" s="3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2.75" customHeight="1" x14ac:dyDescent="0.2">
      <c r="A270" s="1"/>
      <c r="B270" s="2"/>
      <c r="C270" s="3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2.75" customHeight="1" x14ac:dyDescent="0.2">
      <c r="A271" s="1"/>
      <c r="B271" s="2"/>
      <c r="C271" s="3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2.75" customHeight="1" x14ac:dyDescent="0.2">
      <c r="A272" s="1"/>
      <c r="B272" s="2"/>
      <c r="C272" s="3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2.75" customHeight="1" x14ac:dyDescent="0.2">
      <c r="A273" s="1"/>
      <c r="B273" s="2"/>
      <c r="C273" s="3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2.75" customHeight="1" x14ac:dyDescent="0.2">
      <c r="A274" s="1"/>
      <c r="B274" s="2"/>
      <c r="C274" s="3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2.75" customHeight="1" x14ac:dyDescent="0.2">
      <c r="A275" s="1"/>
      <c r="B275" s="2"/>
      <c r="C275" s="3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2.75" customHeight="1" x14ac:dyDescent="0.2">
      <c r="A276" s="1"/>
      <c r="B276" s="2"/>
      <c r="C276" s="3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2.75" customHeight="1" x14ac:dyDescent="0.2">
      <c r="A277" s="1"/>
      <c r="B277" s="2"/>
      <c r="C277" s="3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2.75" customHeight="1" x14ac:dyDescent="0.2">
      <c r="A278" s="1"/>
      <c r="B278" s="2"/>
      <c r="C278" s="3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2.75" customHeight="1" x14ac:dyDescent="0.2">
      <c r="A279" s="1"/>
      <c r="B279" s="2"/>
      <c r="C279" s="3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2.75" customHeight="1" x14ac:dyDescent="0.2">
      <c r="A280" s="1"/>
      <c r="B280" s="2"/>
      <c r="C280" s="3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2.75" customHeight="1" x14ac:dyDescent="0.2">
      <c r="A281" s="1"/>
      <c r="B281" s="2"/>
      <c r="C281" s="3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2.75" customHeight="1" x14ac:dyDescent="0.2">
      <c r="A282" s="1"/>
      <c r="B282" s="2"/>
      <c r="C282" s="3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2.75" customHeight="1" x14ac:dyDescent="0.2">
      <c r="A283" s="1"/>
      <c r="B283" s="2"/>
      <c r="C283" s="3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2.75" customHeight="1" x14ac:dyDescent="0.2">
      <c r="A284" s="1"/>
      <c r="B284" s="2"/>
      <c r="C284" s="3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2.75" customHeight="1" x14ac:dyDescent="0.2">
      <c r="A285" s="1"/>
      <c r="B285" s="2"/>
      <c r="C285" s="3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2.75" customHeight="1" x14ac:dyDescent="0.2">
      <c r="A286" s="1"/>
      <c r="B286" s="2"/>
      <c r="C286" s="3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2.75" customHeight="1" x14ac:dyDescent="0.2">
      <c r="A287" s="1"/>
      <c r="B287" s="2"/>
      <c r="C287" s="3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2.75" customHeight="1" x14ac:dyDescent="0.2">
      <c r="A288" s="1"/>
      <c r="B288" s="2"/>
      <c r="C288" s="3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2.75" customHeight="1" x14ac:dyDescent="0.2">
      <c r="A289" s="1"/>
      <c r="B289" s="2"/>
      <c r="C289" s="3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2.75" customHeight="1" x14ac:dyDescent="0.2">
      <c r="A290" s="1"/>
      <c r="B290" s="2"/>
      <c r="C290" s="3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2.75" customHeight="1" x14ac:dyDescent="0.2">
      <c r="A291" s="1"/>
      <c r="B291" s="2"/>
      <c r="C291" s="3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2.75" customHeight="1" x14ac:dyDescent="0.2">
      <c r="A292" s="1"/>
      <c r="B292" s="2"/>
      <c r="C292" s="3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2.75" customHeight="1" x14ac:dyDescent="0.2">
      <c r="A293" s="1"/>
      <c r="B293" s="2"/>
      <c r="C293" s="3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2.75" customHeight="1" x14ac:dyDescent="0.2">
      <c r="A294" s="1"/>
      <c r="B294" s="2"/>
      <c r="C294" s="3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2.75" customHeight="1" x14ac:dyDescent="0.2">
      <c r="A295" s="1"/>
      <c r="B295" s="2"/>
      <c r="C295" s="3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2.75" customHeight="1" x14ac:dyDescent="0.2">
      <c r="A296" s="1"/>
      <c r="B296" s="2"/>
      <c r="C296" s="3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2.75" customHeight="1" x14ac:dyDescent="0.2">
      <c r="A297" s="1"/>
      <c r="B297" s="2"/>
      <c r="C297" s="3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2.75" customHeight="1" x14ac:dyDescent="0.2">
      <c r="A298" s="1"/>
      <c r="B298" s="2"/>
      <c r="C298" s="3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2.75" customHeight="1" x14ac:dyDescent="0.2">
      <c r="A299" s="1"/>
      <c r="B299" s="2"/>
      <c r="C299" s="3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2.75" customHeight="1" x14ac:dyDescent="0.2">
      <c r="A300" s="1"/>
      <c r="B300" s="2"/>
      <c r="C300" s="3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2.75" customHeight="1" x14ac:dyDescent="0.2">
      <c r="A301" s="1"/>
      <c r="B301" s="2"/>
      <c r="C301" s="3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2.75" customHeight="1" x14ac:dyDescent="0.2">
      <c r="A302" s="1"/>
      <c r="B302" s="2"/>
      <c r="C302" s="3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2.75" customHeight="1" x14ac:dyDescent="0.2">
      <c r="A303" s="1"/>
      <c r="B303" s="2"/>
      <c r="C303" s="3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2.75" customHeight="1" x14ac:dyDescent="0.2">
      <c r="A304" s="1"/>
      <c r="B304" s="2"/>
      <c r="C304" s="3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2.75" customHeight="1" x14ac:dyDescent="0.2">
      <c r="A305" s="1"/>
      <c r="B305" s="2"/>
      <c r="C305" s="3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2.75" customHeight="1" x14ac:dyDescent="0.2">
      <c r="A306" s="1"/>
      <c r="B306" s="2"/>
      <c r="C306" s="3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2.75" customHeight="1" x14ac:dyDescent="0.2">
      <c r="A307" s="1"/>
      <c r="B307" s="2"/>
      <c r="C307" s="3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2.75" customHeight="1" x14ac:dyDescent="0.2">
      <c r="A308" s="1"/>
      <c r="B308" s="2"/>
      <c r="C308" s="3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2.75" customHeight="1" x14ac:dyDescent="0.2">
      <c r="A309" s="1"/>
      <c r="B309" s="2"/>
      <c r="C309" s="3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2.75" customHeight="1" x14ac:dyDescent="0.2">
      <c r="A310" s="1"/>
      <c r="B310" s="2"/>
      <c r="C310" s="3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2.75" customHeight="1" x14ac:dyDescent="0.2">
      <c r="A311" s="1"/>
      <c r="B311" s="2"/>
      <c r="C311" s="3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2.75" customHeight="1" x14ac:dyDescent="0.2">
      <c r="A312" s="1"/>
      <c r="B312" s="2"/>
      <c r="C312" s="3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2.75" customHeight="1" x14ac:dyDescent="0.2">
      <c r="A313" s="1"/>
      <c r="B313" s="2"/>
      <c r="C313" s="3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2.75" customHeight="1" x14ac:dyDescent="0.2">
      <c r="A314" s="1"/>
      <c r="B314" s="2"/>
      <c r="C314" s="3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2.75" customHeight="1" x14ac:dyDescent="0.2">
      <c r="A315" s="1"/>
      <c r="B315" s="2"/>
      <c r="C315" s="3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2.75" customHeight="1" x14ac:dyDescent="0.2">
      <c r="A316" s="1"/>
      <c r="B316" s="2"/>
      <c r="C316" s="3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2.75" customHeight="1" x14ac:dyDescent="0.2">
      <c r="A317" s="1"/>
      <c r="B317" s="2"/>
      <c r="C317" s="3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2.75" customHeight="1" x14ac:dyDescent="0.2">
      <c r="A318" s="1"/>
      <c r="B318" s="2"/>
      <c r="C318" s="3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2.75" customHeight="1" x14ac:dyDescent="0.2">
      <c r="A319" s="1"/>
      <c r="B319" s="2"/>
      <c r="C319" s="3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2.75" customHeight="1" x14ac:dyDescent="0.2">
      <c r="A320" s="1"/>
      <c r="B320" s="2"/>
      <c r="C320" s="3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2.75" customHeight="1" x14ac:dyDescent="0.2">
      <c r="A321" s="1"/>
      <c r="B321" s="2"/>
      <c r="C321" s="3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2.75" customHeight="1" x14ac:dyDescent="0.2">
      <c r="A322" s="1"/>
      <c r="B322" s="2"/>
      <c r="C322" s="3"/>
      <c r="D322" s="4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2.75" customHeight="1" x14ac:dyDescent="0.2">
      <c r="A323" s="1"/>
      <c r="B323" s="2"/>
      <c r="C323" s="3"/>
      <c r="D323" s="4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2.75" customHeight="1" x14ac:dyDescent="0.2">
      <c r="A324" s="1"/>
      <c r="B324" s="2"/>
      <c r="C324" s="3"/>
      <c r="D324" s="4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2.75" customHeight="1" x14ac:dyDescent="0.2">
      <c r="A325" s="1"/>
      <c r="B325" s="2"/>
      <c r="C325" s="3"/>
      <c r="D325" s="4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2.75" customHeight="1" x14ac:dyDescent="0.2">
      <c r="A326" s="1"/>
      <c r="B326" s="2"/>
      <c r="C326" s="3"/>
      <c r="D326" s="4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2.75" customHeight="1" x14ac:dyDescent="0.2">
      <c r="A327" s="1"/>
      <c r="B327" s="2"/>
      <c r="C327" s="3"/>
      <c r="D327" s="4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2.75" customHeight="1" x14ac:dyDescent="0.2">
      <c r="A328" s="1"/>
      <c r="B328" s="2"/>
      <c r="C328" s="3"/>
      <c r="D328" s="4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2.75" customHeight="1" x14ac:dyDescent="0.2">
      <c r="A329" s="1"/>
      <c r="B329" s="2"/>
      <c r="C329" s="3"/>
      <c r="D329" s="4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2.75" customHeight="1" x14ac:dyDescent="0.2">
      <c r="A330" s="1"/>
      <c r="B330" s="2"/>
      <c r="C330" s="3"/>
      <c r="D330" s="4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2.75" customHeight="1" x14ac:dyDescent="0.2">
      <c r="A331" s="1"/>
      <c r="B331" s="2"/>
      <c r="C331" s="3"/>
      <c r="D331" s="4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2.75" customHeight="1" x14ac:dyDescent="0.2">
      <c r="A332" s="1"/>
      <c r="B332" s="2"/>
      <c r="C332" s="3"/>
      <c r="D332" s="4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2.75" customHeight="1" x14ac:dyDescent="0.2">
      <c r="A333" s="1"/>
      <c r="B333" s="2"/>
      <c r="C333" s="3"/>
      <c r="D333" s="4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2.75" customHeight="1" x14ac:dyDescent="0.2">
      <c r="A334" s="1"/>
      <c r="B334" s="2"/>
      <c r="C334" s="3"/>
      <c r="D334" s="4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2.75" customHeight="1" x14ac:dyDescent="0.2">
      <c r="A335" s="1"/>
      <c r="B335" s="2"/>
      <c r="C335" s="3"/>
      <c r="D335" s="4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2.75" customHeight="1" x14ac:dyDescent="0.2">
      <c r="A336" s="1"/>
      <c r="B336" s="2"/>
      <c r="C336" s="3"/>
      <c r="D336" s="4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2.75" customHeight="1" x14ac:dyDescent="0.2">
      <c r="A337" s="1"/>
      <c r="B337" s="2"/>
      <c r="C337" s="3"/>
      <c r="D337" s="4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2.75" customHeight="1" x14ac:dyDescent="0.2">
      <c r="A338" s="1"/>
      <c r="B338" s="2"/>
      <c r="C338" s="3"/>
      <c r="D338" s="4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2.75" customHeight="1" x14ac:dyDescent="0.2">
      <c r="A339" s="1"/>
      <c r="B339" s="2"/>
      <c r="C339" s="3"/>
      <c r="D339" s="4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2.75" customHeight="1" x14ac:dyDescent="0.2">
      <c r="A340" s="1"/>
      <c r="B340" s="2"/>
      <c r="C340" s="3"/>
      <c r="D340" s="4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2.75" customHeight="1" x14ac:dyDescent="0.2">
      <c r="A341" s="1"/>
      <c r="B341" s="2"/>
      <c r="C341" s="3"/>
      <c r="D341" s="4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2.75" customHeight="1" x14ac:dyDescent="0.2">
      <c r="A342" s="1"/>
      <c r="B342" s="2"/>
      <c r="C342" s="3"/>
      <c r="D342" s="4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2.75" customHeight="1" x14ac:dyDescent="0.2">
      <c r="A343" s="1"/>
      <c r="B343" s="2"/>
      <c r="C343" s="3"/>
      <c r="D343" s="4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2.75" customHeight="1" x14ac:dyDescent="0.2">
      <c r="A344" s="1"/>
      <c r="B344" s="2"/>
      <c r="C344" s="3"/>
      <c r="D344" s="4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2.75" customHeight="1" x14ac:dyDescent="0.2">
      <c r="A345" s="1"/>
      <c r="B345" s="2"/>
      <c r="C345" s="3"/>
      <c r="D345" s="4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2.75" customHeight="1" x14ac:dyDescent="0.2">
      <c r="A346" s="1"/>
      <c r="B346" s="2"/>
      <c r="C346" s="3"/>
      <c r="D346" s="4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2.75" customHeight="1" x14ac:dyDescent="0.2">
      <c r="A347" s="1"/>
      <c r="B347" s="2"/>
      <c r="C347" s="3"/>
      <c r="D347" s="4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2.75" customHeight="1" x14ac:dyDescent="0.2">
      <c r="A348" s="1"/>
      <c r="B348" s="2"/>
      <c r="C348" s="3"/>
      <c r="D348" s="4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2.75" customHeight="1" x14ac:dyDescent="0.2">
      <c r="A349" s="1"/>
      <c r="B349" s="2"/>
      <c r="C349" s="3"/>
      <c r="D349" s="4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2.75" customHeight="1" x14ac:dyDescent="0.2">
      <c r="A350" s="1"/>
      <c r="B350" s="2"/>
      <c r="C350" s="3"/>
      <c r="D350" s="4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2.75" customHeight="1" x14ac:dyDescent="0.2">
      <c r="A351" s="1"/>
      <c r="B351" s="2"/>
      <c r="C351" s="3"/>
      <c r="D351" s="4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2.75" customHeight="1" x14ac:dyDescent="0.2">
      <c r="A352" s="1"/>
      <c r="B352" s="2"/>
      <c r="C352" s="3"/>
      <c r="D352" s="4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2.75" customHeight="1" x14ac:dyDescent="0.2">
      <c r="A353" s="1"/>
      <c r="B353" s="2"/>
      <c r="C353" s="3"/>
      <c r="D353" s="4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2.75" customHeight="1" x14ac:dyDescent="0.2">
      <c r="A354" s="1"/>
      <c r="B354" s="2"/>
      <c r="C354" s="3"/>
      <c r="D354" s="4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2.75" customHeight="1" x14ac:dyDescent="0.2">
      <c r="A355" s="1"/>
      <c r="B355" s="2"/>
      <c r="C355" s="3"/>
      <c r="D355" s="4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2.75" customHeight="1" x14ac:dyDescent="0.2">
      <c r="A356" s="1"/>
      <c r="B356" s="2"/>
      <c r="C356" s="3"/>
      <c r="D356" s="4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2.75" customHeight="1" x14ac:dyDescent="0.2">
      <c r="A357" s="1"/>
      <c r="B357" s="2"/>
      <c r="C357" s="3"/>
      <c r="D357" s="4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2.75" customHeight="1" x14ac:dyDescent="0.2">
      <c r="A358" s="1"/>
      <c r="B358" s="2"/>
      <c r="C358" s="3"/>
      <c r="D358" s="4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2.75" customHeight="1" x14ac:dyDescent="0.2">
      <c r="A359" s="1"/>
      <c r="B359" s="2"/>
      <c r="C359" s="3"/>
      <c r="D359" s="4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2.75" customHeight="1" x14ac:dyDescent="0.2">
      <c r="A360" s="1"/>
      <c r="B360" s="2"/>
      <c r="C360" s="3"/>
      <c r="D360" s="4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2.75" customHeight="1" x14ac:dyDescent="0.2">
      <c r="A361" s="1"/>
      <c r="B361" s="2"/>
      <c r="C361" s="3"/>
      <c r="D361" s="4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2.75" customHeight="1" x14ac:dyDescent="0.2">
      <c r="A362" s="1"/>
      <c r="B362" s="2"/>
      <c r="C362" s="3"/>
      <c r="D362" s="4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2.75" customHeight="1" x14ac:dyDescent="0.2">
      <c r="A363" s="1"/>
      <c r="B363" s="2"/>
      <c r="C363" s="3"/>
      <c r="D363" s="4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2.75" customHeight="1" x14ac:dyDescent="0.2">
      <c r="A364" s="1"/>
      <c r="B364" s="2"/>
      <c r="C364" s="3"/>
      <c r="D364" s="4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2.75" customHeight="1" x14ac:dyDescent="0.2">
      <c r="A365" s="1"/>
      <c r="B365" s="2"/>
      <c r="C365" s="3"/>
      <c r="D365" s="4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2.75" customHeight="1" x14ac:dyDescent="0.2">
      <c r="A366" s="1"/>
      <c r="B366" s="2"/>
      <c r="C366" s="3"/>
      <c r="D366" s="4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2.75" customHeight="1" x14ac:dyDescent="0.2">
      <c r="A367" s="1"/>
      <c r="B367" s="2"/>
      <c r="C367" s="3"/>
      <c r="D367" s="4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2.75" customHeight="1" x14ac:dyDescent="0.2">
      <c r="A368" s="1"/>
      <c r="B368" s="2"/>
      <c r="C368" s="3"/>
      <c r="D368" s="4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2.75" customHeight="1" x14ac:dyDescent="0.2">
      <c r="A369" s="1"/>
      <c r="B369" s="2"/>
      <c r="C369" s="3"/>
      <c r="D369" s="4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2.75" customHeight="1" x14ac:dyDescent="0.2">
      <c r="A370" s="1"/>
      <c r="B370" s="2"/>
      <c r="C370" s="3"/>
      <c r="D370" s="4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2.75" customHeight="1" x14ac:dyDescent="0.2">
      <c r="A371" s="1"/>
      <c r="B371" s="2"/>
      <c r="C371" s="3"/>
      <c r="D371" s="4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2.75" customHeight="1" x14ac:dyDescent="0.2">
      <c r="A372" s="1"/>
      <c r="B372" s="2"/>
      <c r="C372" s="3"/>
      <c r="D372" s="4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2.75" customHeight="1" x14ac:dyDescent="0.2">
      <c r="A373" s="1"/>
      <c r="B373" s="2"/>
      <c r="C373" s="3"/>
      <c r="D373" s="4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2.75" customHeight="1" x14ac:dyDescent="0.2">
      <c r="A374" s="1"/>
      <c r="B374" s="2"/>
      <c r="C374" s="3"/>
      <c r="D374" s="4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2.75" customHeight="1" x14ac:dyDescent="0.2">
      <c r="A375" s="1"/>
      <c r="B375" s="2"/>
      <c r="C375" s="3"/>
      <c r="D375" s="4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2.75" customHeight="1" x14ac:dyDescent="0.2">
      <c r="A376" s="1"/>
      <c r="B376" s="2"/>
      <c r="C376" s="3"/>
      <c r="D376" s="4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2.75" customHeight="1" x14ac:dyDescent="0.2">
      <c r="A377" s="1"/>
      <c r="B377" s="2"/>
      <c r="C377" s="3"/>
      <c r="D377" s="4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2.75" customHeight="1" x14ac:dyDescent="0.2">
      <c r="A378" s="1"/>
      <c r="B378" s="2"/>
      <c r="C378" s="3"/>
      <c r="D378" s="4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2.75" customHeight="1" x14ac:dyDescent="0.2">
      <c r="A379" s="1"/>
      <c r="B379" s="2"/>
      <c r="C379" s="3"/>
      <c r="D379" s="4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2.75" customHeight="1" x14ac:dyDescent="0.2">
      <c r="A380" s="1"/>
      <c r="B380" s="2"/>
      <c r="C380" s="3"/>
      <c r="D380" s="4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2.75" customHeight="1" x14ac:dyDescent="0.2">
      <c r="A381" s="1"/>
      <c r="B381" s="2"/>
      <c r="C381" s="3"/>
      <c r="D381" s="4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2.75" customHeight="1" x14ac:dyDescent="0.2">
      <c r="A382" s="1"/>
      <c r="B382" s="2"/>
      <c r="C382" s="3"/>
      <c r="D382" s="4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2.75" customHeight="1" x14ac:dyDescent="0.2">
      <c r="A383" s="1"/>
      <c r="B383" s="2"/>
      <c r="C383" s="3"/>
      <c r="D383" s="4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2.75" customHeight="1" x14ac:dyDescent="0.2">
      <c r="A384" s="1"/>
      <c r="B384" s="2"/>
      <c r="C384" s="3"/>
      <c r="D384" s="4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2.75" customHeight="1" x14ac:dyDescent="0.2">
      <c r="A385" s="1"/>
      <c r="B385" s="2"/>
      <c r="C385" s="3"/>
      <c r="D385" s="4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2.75" customHeight="1" x14ac:dyDescent="0.2">
      <c r="A386" s="1"/>
      <c r="B386" s="2"/>
      <c r="C386" s="3"/>
      <c r="D386" s="4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2.75" customHeight="1" x14ac:dyDescent="0.2">
      <c r="A387" s="1"/>
      <c r="B387" s="2"/>
      <c r="C387" s="3"/>
      <c r="D387" s="4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2.75" customHeight="1" x14ac:dyDescent="0.2">
      <c r="A388" s="1"/>
      <c r="B388" s="2"/>
      <c r="C388" s="3"/>
      <c r="D388" s="4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2.75" customHeight="1" x14ac:dyDescent="0.2">
      <c r="A389" s="1"/>
      <c r="B389" s="2"/>
      <c r="C389" s="3"/>
      <c r="D389" s="4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2.75" customHeight="1" x14ac:dyDescent="0.2">
      <c r="A390" s="1"/>
      <c r="B390" s="2"/>
      <c r="C390" s="3"/>
      <c r="D390" s="4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2.75" customHeight="1" x14ac:dyDescent="0.2">
      <c r="A391" s="1"/>
      <c r="B391" s="2"/>
      <c r="C391" s="3"/>
      <c r="D391" s="4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2.75" customHeight="1" x14ac:dyDescent="0.2">
      <c r="A392" s="1"/>
      <c r="B392" s="2"/>
      <c r="C392" s="3"/>
      <c r="D392" s="4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2.75" customHeight="1" x14ac:dyDescent="0.2">
      <c r="A393" s="1"/>
      <c r="B393" s="2"/>
      <c r="C393" s="3"/>
      <c r="D393" s="4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2.75" customHeight="1" x14ac:dyDescent="0.2">
      <c r="A394" s="1"/>
      <c r="B394" s="2"/>
      <c r="C394" s="3"/>
      <c r="D394" s="4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2.75" customHeight="1" x14ac:dyDescent="0.2">
      <c r="A395" s="1"/>
      <c r="B395" s="2"/>
      <c r="C395" s="3"/>
      <c r="D395" s="4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2.75" customHeight="1" x14ac:dyDescent="0.2">
      <c r="A396" s="1"/>
      <c r="B396" s="2"/>
      <c r="C396" s="3"/>
      <c r="D396" s="4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2.75" customHeight="1" x14ac:dyDescent="0.2">
      <c r="A397" s="1"/>
      <c r="B397" s="2"/>
      <c r="C397" s="3"/>
      <c r="D397" s="4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2.75" customHeight="1" x14ac:dyDescent="0.2">
      <c r="A398" s="1"/>
      <c r="B398" s="2"/>
      <c r="C398" s="3"/>
      <c r="D398" s="4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2.75" customHeight="1" x14ac:dyDescent="0.2">
      <c r="A399" s="1"/>
      <c r="B399" s="2"/>
      <c r="C399" s="3"/>
      <c r="D399" s="4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2.75" customHeight="1" x14ac:dyDescent="0.2">
      <c r="A400" s="1"/>
      <c r="B400" s="2"/>
      <c r="C400" s="3"/>
      <c r="D400" s="4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2.75" customHeight="1" x14ac:dyDescent="0.2">
      <c r="A401" s="1"/>
      <c r="B401" s="2"/>
      <c r="C401" s="3"/>
      <c r="D401" s="4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2.75" customHeight="1" x14ac:dyDescent="0.2">
      <c r="A402" s="1"/>
      <c r="B402" s="2"/>
      <c r="C402" s="3"/>
      <c r="D402" s="4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2.75" customHeight="1" x14ac:dyDescent="0.2">
      <c r="A403" s="1"/>
      <c r="B403" s="2"/>
      <c r="C403" s="3"/>
      <c r="D403" s="4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2.75" customHeight="1" x14ac:dyDescent="0.2">
      <c r="A404" s="1"/>
      <c r="B404" s="2"/>
      <c r="C404" s="3"/>
      <c r="D404" s="4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2.75" customHeight="1" x14ac:dyDescent="0.2">
      <c r="A405" s="1"/>
      <c r="B405" s="2"/>
      <c r="C405" s="3"/>
      <c r="D405" s="4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2.75" customHeight="1" x14ac:dyDescent="0.2">
      <c r="A406" s="1"/>
      <c r="B406" s="2"/>
      <c r="C406" s="3"/>
      <c r="D406" s="4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2.75" customHeight="1" x14ac:dyDescent="0.2">
      <c r="A407" s="1"/>
      <c r="B407" s="2"/>
      <c r="C407" s="3"/>
      <c r="D407" s="4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2.75" customHeight="1" x14ac:dyDescent="0.2">
      <c r="A408" s="1"/>
      <c r="B408" s="2"/>
      <c r="C408" s="3"/>
      <c r="D408" s="4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2.75" customHeight="1" x14ac:dyDescent="0.2">
      <c r="A409" s="1"/>
      <c r="B409" s="2"/>
      <c r="C409" s="3"/>
      <c r="D409" s="4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2.75" customHeight="1" x14ac:dyDescent="0.2">
      <c r="A410" s="1"/>
      <c r="B410" s="2"/>
      <c r="C410" s="3"/>
      <c r="D410" s="4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2.75" customHeight="1" x14ac:dyDescent="0.2">
      <c r="A411" s="1"/>
      <c r="B411" s="2"/>
      <c r="C411" s="3"/>
      <c r="D411" s="4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2.75" customHeight="1" x14ac:dyDescent="0.2">
      <c r="A412" s="1"/>
      <c r="B412" s="2"/>
      <c r="C412" s="3"/>
      <c r="D412" s="4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2.75" customHeight="1" x14ac:dyDescent="0.2">
      <c r="A413" s="1"/>
      <c r="B413" s="2"/>
      <c r="C413" s="3"/>
      <c r="D413" s="4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2.75" customHeight="1" x14ac:dyDescent="0.2">
      <c r="A414" s="1"/>
      <c r="B414" s="2"/>
      <c r="C414" s="3"/>
      <c r="D414" s="4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2.75" customHeight="1" x14ac:dyDescent="0.2">
      <c r="A415" s="1"/>
      <c r="B415" s="2"/>
      <c r="C415" s="3"/>
      <c r="D415" s="4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2.75" customHeight="1" x14ac:dyDescent="0.2">
      <c r="A416" s="1"/>
      <c r="B416" s="2"/>
      <c r="C416" s="3"/>
      <c r="D416" s="4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2.75" customHeight="1" x14ac:dyDescent="0.2">
      <c r="A417" s="1"/>
      <c r="B417" s="2"/>
      <c r="C417" s="3"/>
      <c r="D417" s="4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2.75" customHeight="1" x14ac:dyDescent="0.2">
      <c r="A418" s="1"/>
      <c r="B418" s="2"/>
      <c r="C418" s="3"/>
      <c r="D418" s="4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2.75" customHeight="1" x14ac:dyDescent="0.2">
      <c r="A419" s="1"/>
      <c r="B419" s="2"/>
      <c r="C419" s="3"/>
      <c r="D419" s="4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2.75" customHeight="1" x14ac:dyDescent="0.2">
      <c r="A420" s="1"/>
      <c r="B420" s="2"/>
      <c r="C420" s="3"/>
      <c r="D420" s="4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2.75" customHeight="1" x14ac:dyDescent="0.2">
      <c r="A421" s="1"/>
      <c r="B421" s="2"/>
      <c r="C421" s="3"/>
      <c r="D421" s="4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2.75" customHeight="1" x14ac:dyDescent="0.2">
      <c r="A422" s="1"/>
      <c r="B422" s="2"/>
      <c r="C422" s="3"/>
      <c r="D422" s="4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2.75" customHeight="1" x14ac:dyDescent="0.2">
      <c r="A423" s="1"/>
      <c r="B423" s="2"/>
      <c r="C423" s="3"/>
      <c r="D423" s="4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2.75" customHeight="1" x14ac:dyDescent="0.2">
      <c r="A424" s="1"/>
      <c r="B424" s="2"/>
      <c r="C424" s="3"/>
      <c r="D424" s="4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2.75" customHeight="1" x14ac:dyDescent="0.2">
      <c r="A425" s="1"/>
      <c r="B425" s="2"/>
      <c r="C425" s="3"/>
      <c r="D425" s="4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2.75" customHeight="1" x14ac:dyDescent="0.2">
      <c r="A426" s="1"/>
      <c r="B426" s="2"/>
      <c r="C426" s="3"/>
      <c r="D426" s="4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2.75" customHeight="1" x14ac:dyDescent="0.2">
      <c r="A427" s="1"/>
      <c r="B427" s="2"/>
      <c r="C427" s="3"/>
      <c r="D427" s="4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2.75" customHeight="1" x14ac:dyDescent="0.2">
      <c r="A428" s="1"/>
      <c r="B428" s="2"/>
      <c r="C428" s="3"/>
      <c r="D428" s="4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2.75" customHeight="1" x14ac:dyDescent="0.2">
      <c r="A429" s="1"/>
      <c r="B429" s="2"/>
      <c r="C429" s="3"/>
      <c r="D429" s="4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2.75" customHeight="1" x14ac:dyDescent="0.2">
      <c r="A430" s="1"/>
      <c r="B430" s="2"/>
      <c r="C430" s="3"/>
      <c r="D430" s="4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2.75" customHeight="1" x14ac:dyDescent="0.2">
      <c r="A431" s="1"/>
      <c r="B431" s="2"/>
      <c r="C431" s="3"/>
      <c r="D431" s="4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2.75" customHeight="1" x14ac:dyDescent="0.2">
      <c r="A432" s="1"/>
      <c r="B432" s="2"/>
      <c r="C432" s="3"/>
      <c r="D432" s="4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2.75" customHeight="1" x14ac:dyDescent="0.2">
      <c r="A433" s="1"/>
      <c r="B433" s="2"/>
      <c r="C433" s="3"/>
      <c r="D433" s="4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2.75" customHeight="1" x14ac:dyDescent="0.2">
      <c r="A434" s="1"/>
      <c r="B434" s="2"/>
      <c r="C434" s="3"/>
      <c r="D434" s="4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2.75" customHeight="1" x14ac:dyDescent="0.2">
      <c r="A435" s="1"/>
      <c r="B435" s="2"/>
      <c r="C435" s="3"/>
      <c r="D435" s="4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2.75" customHeight="1" x14ac:dyDescent="0.2">
      <c r="A436" s="1"/>
      <c r="B436" s="2"/>
      <c r="C436" s="3"/>
      <c r="D436" s="4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2.75" customHeight="1" x14ac:dyDescent="0.2">
      <c r="A437" s="1"/>
      <c r="B437" s="2"/>
      <c r="C437" s="3"/>
      <c r="D437" s="4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2.75" customHeight="1" x14ac:dyDescent="0.2">
      <c r="A438" s="1"/>
      <c r="B438" s="2"/>
      <c r="C438" s="3"/>
      <c r="D438" s="4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2.75" customHeight="1" x14ac:dyDescent="0.2">
      <c r="A439" s="1"/>
      <c r="B439" s="2"/>
      <c r="C439" s="3"/>
      <c r="D439" s="4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2.75" customHeight="1" x14ac:dyDescent="0.2">
      <c r="A440" s="1"/>
      <c r="B440" s="2"/>
      <c r="C440" s="3"/>
      <c r="D440" s="4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2.75" customHeight="1" x14ac:dyDescent="0.2">
      <c r="A441" s="1"/>
      <c r="B441" s="2"/>
      <c r="C441" s="3"/>
      <c r="D441" s="4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2.75" customHeight="1" x14ac:dyDescent="0.2">
      <c r="A442" s="1"/>
      <c r="B442" s="2"/>
      <c r="C442" s="3"/>
      <c r="D442" s="4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2.75" customHeight="1" x14ac:dyDescent="0.2">
      <c r="A443" s="1"/>
      <c r="B443" s="2"/>
      <c r="C443" s="3"/>
      <c r="D443" s="4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2.75" customHeight="1" x14ac:dyDescent="0.2">
      <c r="A444" s="1"/>
      <c r="B444" s="2"/>
      <c r="C444" s="3"/>
      <c r="D444" s="4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2.75" customHeight="1" x14ac:dyDescent="0.2">
      <c r="A445" s="1"/>
      <c r="B445" s="2"/>
      <c r="C445" s="3"/>
      <c r="D445" s="4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2.75" customHeight="1" x14ac:dyDescent="0.2">
      <c r="A446" s="1"/>
      <c r="B446" s="2"/>
      <c r="C446" s="3"/>
      <c r="D446" s="4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2.75" customHeight="1" x14ac:dyDescent="0.2">
      <c r="A447" s="1"/>
      <c r="B447" s="2"/>
      <c r="C447" s="3"/>
      <c r="D447" s="4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2.75" customHeight="1" x14ac:dyDescent="0.2">
      <c r="A448" s="1"/>
      <c r="B448" s="2"/>
      <c r="C448" s="3"/>
      <c r="D448" s="4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2.75" customHeight="1" x14ac:dyDescent="0.2">
      <c r="A449" s="1"/>
      <c r="B449" s="2"/>
      <c r="C449" s="3"/>
      <c r="D449" s="4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2.75" customHeight="1" x14ac:dyDescent="0.2">
      <c r="A450" s="1"/>
      <c r="B450" s="2"/>
      <c r="C450" s="3"/>
      <c r="D450" s="4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2.75" customHeight="1" x14ac:dyDescent="0.2">
      <c r="A451" s="1"/>
      <c r="B451" s="2"/>
      <c r="C451" s="3"/>
      <c r="D451" s="4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2.75" customHeight="1" x14ac:dyDescent="0.2">
      <c r="A452" s="1"/>
      <c r="B452" s="2"/>
      <c r="C452" s="3"/>
      <c r="D452" s="4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2.75" customHeight="1" x14ac:dyDescent="0.2">
      <c r="A453" s="1"/>
      <c r="B453" s="2"/>
      <c r="C453" s="3"/>
      <c r="D453" s="4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2.75" customHeight="1" x14ac:dyDescent="0.2">
      <c r="A454" s="1"/>
      <c r="B454" s="2"/>
      <c r="C454" s="3"/>
      <c r="D454" s="4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2.75" customHeight="1" x14ac:dyDescent="0.2">
      <c r="A455" s="1"/>
      <c r="B455" s="2"/>
      <c r="C455" s="3"/>
      <c r="D455" s="4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2.75" customHeight="1" x14ac:dyDescent="0.2">
      <c r="A456" s="1"/>
      <c r="B456" s="2"/>
      <c r="C456" s="3"/>
      <c r="D456" s="4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2.75" customHeight="1" x14ac:dyDescent="0.2">
      <c r="A457" s="1"/>
      <c r="B457" s="2"/>
      <c r="C457" s="3"/>
      <c r="D457" s="4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2.75" customHeight="1" x14ac:dyDescent="0.2">
      <c r="A458" s="1"/>
      <c r="B458" s="2"/>
      <c r="C458" s="3"/>
      <c r="D458" s="4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2.75" customHeight="1" x14ac:dyDescent="0.2">
      <c r="A459" s="1"/>
      <c r="B459" s="2"/>
      <c r="C459" s="3"/>
      <c r="D459" s="4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2.75" customHeight="1" x14ac:dyDescent="0.2">
      <c r="A460" s="1"/>
      <c r="B460" s="2"/>
      <c r="C460" s="3"/>
      <c r="D460" s="4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2.75" customHeight="1" x14ac:dyDescent="0.2">
      <c r="A461" s="1"/>
      <c r="B461" s="2"/>
      <c r="C461" s="3"/>
      <c r="D461" s="4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2.75" customHeight="1" x14ac:dyDescent="0.2">
      <c r="A462" s="1"/>
      <c r="B462" s="2"/>
      <c r="C462" s="3"/>
      <c r="D462" s="4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2.75" customHeight="1" x14ac:dyDescent="0.2">
      <c r="A463" s="1"/>
      <c r="B463" s="2"/>
      <c r="C463" s="3"/>
      <c r="D463" s="4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2.75" customHeight="1" x14ac:dyDescent="0.2">
      <c r="A464" s="1"/>
      <c r="B464" s="2"/>
      <c r="C464" s="3"/>
      <c r="D464" s="4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2.75" customHeight="1" x14ac:dyDescent="0.2">
      <c r="A465" s="1"/>
      <c r="B465" s="2"/>
      <c r="C465" s="3"/>
      <c r="D465" s="4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2.75" customHeight="1" x14ac:dyDescent="0.2">
      <c r="A466" s="1"/>
      <c r="B466" s="2"/>
      <c r="C466" s="3"/>
      <c r="D466" s="4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2.75" customHeight="1" x14ac:dyDescent="0.2">
      <c r="A467" s="1"/>
      <c r="B467" s="2"/>
      <c r="C467" s="3"/>
      <c r="D467" s="4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2.75" customHeight="1" x14ac:dyDescent="0.2">
      <c r="A468" s="1"/>
      <c r="B468" s="2"/>
      <c r="C468" s="3"/>
      <c r="D468" s="4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2.75" customHeight="1" x14ac:dyDescent="0.2">
      <c r="A469" s="1"/>
      <c r="B469" s="2"/>
      <c r="C469" s="3"/>
      <c r="D469" s="4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2.75" customHeight="1" x14ac:dyDescent="0.2">
      <c r="A470" s="1"/>
      <c r="B470" s="2"/>
      <c r="C470" s="3"/>
      <c r="D470" s="4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2.75" customHeight="1" x14ac:dyDescent="0.2">
      <c r="A471" s="1"/>
      <c r="B471" s="2"/>
      <c r="C471" s="3"/>
      <c r="D471" s="4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2.75" customHeight="1" x14ac:dyDescent="0.2">
      <c r="A472" s="1"/>
      <c r="B472" s="2"/>
      <c r="C472" s="3"/>
      <c r="D472" s="4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2.75" customHeight="1" x14ac:dyDescent="0.2">
      <c r="A473" s="1"/>
      <c r="B473" s="2"/>
      <c r="C473" s="3"/>
      <c r="D473" s="4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2.75" customHeight="1" x14ac:dyDescent="0.2">
      <c r="A474" s="1"/>
      <c r="B474" s="2"/>
      <c r="C474" s="3"/>
      <c r="D474" s="4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2.75" customHeight="1" x14ac:dyDescent="0.2">
      <c r="A475" s="1"/>
      <c r="B475" s="2"/>
      <c r="C475" s="3"/>
      <c r="D475" s="4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2.75" customHeight="1" x14ac:dyDescent="0.2">
      <c r="A476" s="1"/>
      <c r="B476" s="2"/>
      <c r="C476" s="3"/>
      <c r="D476" s="4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2.75" customHeight="1" x14ac:dyDescent="0.2">
      <c r="A477" s="1"/>
      <c r="B477" s="2"/>
      <c r="C477" s="3"/>
      <c r="D477" s="4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2.75" customHeight="1" x14ac:dyDescent="0.2">
      <c r="A478" s="1"/>
      <c r="B478" s="2"/>
      <c r="C478" s="3"/>
      <c r="D478" s="4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2.75" customHeight="1" x14ac:dyDescent="0.2">
      <c r="A479" s="1"/>
      <c r="B479" s="2"/>
      <c r="C479" s="3"/>
      <c r="D479" s="4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2.75" customHeight="1" x14ac:dyDescent="0.2">
      <c r="A480" s="1"/>
      <c r="B480" s="2"/>
      <c r="C480" s="3"/>
      <c r="D480" s="4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2.75" customHeight="1" x14ac:dyDescent="0.2">
      <c r="A481" s="1"/>
      <c r="B481" s="2"/>
      <c r="C481" s="3"/>
      <c r="D481" s="4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2.75" customHeight="1" x14ac:dyDescent="0.2">
      <c r="A482" s="1"/>
      <c r="B482" s="2"/>
      <c r="C482" s="3"/>
      <c r="D482" s="4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2.75" customHeight="1" x14ac:dyDescent="0.2">
      <c r="A483" s="1"/>
      <c r="B483" s="2"/>
      <c r="C483" s="3"/>
      <c r="D483" s="4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2.75" customHeight="1" x14ac:dyDescent="0.2">
      <c r="A484" s="1"/>
      <c r="B484" s="2"/>
      <c r="C484" s="3"/>
      <c r="D484" s="4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2.75" customHeight="1" x14ac:dyDescent="0.2">
      <c r="A485" s="1"/>
      <c r="B485" s="2"/>
      <c r="C485" s="3"/>
      <c r="D485" s="4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2.75" customHeight="1" x14ac:dyDescent="0.2">
      <c r="A486" s="1"/>
      <c r="B486" s="2"/>
      <c r="C486" s="3"/>
      <c r="D486" s="4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2.75" customHeight="1" x14ac:dyDescent="0.2">
      <c r="A487" s="1"/>
      <c r="B487" s="2"/>
      <c r="C487" s="3"/>
      <c r="D487" s="4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2.75" customHeight="1" x14ac:dyDescent="0.2">
      <c r="A488" s="1"/>
      <c r="B488" s="2"/>
      <c r="C488" s="3"/>
      <c r="D488" s="4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2.75" customHeight="1" x14ac:dyDescent="0.2">
      <c r="A489" s="1"/>
      <c r="B489" s="2"/>
      <c r="C489" s="3"/>
      <c r="D489" s="4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2.75" customHeight="1" x14ac:dyDescent="0.2">
      <c r="A490" s="1"/>
      <c r="B490" s="2"/>
      <c r="C490" s="3"/>
      <c r="D490" s="4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2.75" customHeight="1" x14ac:dyDescent="0.2">
      <c r="A491" s="1"/>
      <c r="B491" s="2"/>
      <c r="C491" s="3"/>
      <c r="D491" s="4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2.75" customHeight="1" x14ac:dyDescent="0.2">
      <c r="A492" s="1"/>
      <c r="B492" s="2"/>
      <c r="C492" s="3"/>
      <c r="D492" s="4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2.75" customHeight="1" x14ac:dyDescent="0.2">
      <c r="A493" s="1"/>
      <c r="B493" s="2"/>
      <c r="C493" s="3"/>
      <c r="D493" s="4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2.75" customHeight="1" x14ac:dyDescent="0.2">
      <c r="A494" s="1"/>
      <c r="B494" s="2"/>
      <c r="C494" s="3"/>
      <c r="D494" s="4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2.75" customHeight="1" x14ac:dyDescent="0.2">
      <c r="A495" s="1"/>
      <c r="B495" s="2"/>
      <c r="C495" s="3"/>
      <c r="D495" s="4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2.75" customHeight="1" x14ac:dyDescent="0.2">
      <c r="A496" s="1"/>
      <c r="B496" s="2"/>
      <c r="C496" s="3"/>
      <c r="D496" s="4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2.75" customHeight="1" x14ac:dyDescent="0.2">
      <c r="A497" s="1"/>
      <c r="B497" s="2"/>
      <c r="C497" s="3"/>
      <c r="D497" s="4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2.75" customHeight="1" x14ac:dyDescent="0.2">
      <c r="A498" s="1"/>
      <c r="B498" s="2"/>
      <c r="C498" s="3"/>
      <c r="D498" s="4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2.75" customHeight="1" x14ac:dyDescent="0.2">
      <c r="A499" s="1"/>
      <c r="B499" s="2"/>
      <c r="C499" s="3"/>
      <c r="D499" s="4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2.75" customHeight="1" x14ac:dyDescent="0.2">
      <c r="A500" s="1"/>
      <c r="B500" s="2"/>
      <c r="C500" s="3"/>
      <c r="D500" s="4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2.75" customHeight="1" x14ac:dyDescent="0.2">
      <c r="A501" s="1"/>
      <c r="B501" s="2"/>
      <c r="C501" s="3"/>
      <c r="D501" s="4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2.75" customHeight="1" x14ac:dyDescent="0.2">
      <c r="A502" s="1"/>
      <c r="B502" s="2"/>
      <c r="C502" s="3"/>
      <c r="D502" s="4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2.75" customHeight="1" x14ac:dyDescent="0.2">
      <c r="A503" s="1"/>
      <c r="B503" s="2"/>
      <c r="C503" s="3"/>
      <c r="D503" s="4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2.75" customHeight="1" x14ac:dyDescent="0.2">
      <c r="A504" s="1"/>
      <c r="B504" s="2"/>
      <c r="C504" s="3"/>
      <c r="D504" s="4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2.75" customHeight="1" x14ac:dyDescent="0.2">
      <c r="A505" s="1"/>
      <c r="B505" s="2"/>
      <c r="C505" s="3"/>
      <c r="D505" s="4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2.75" customHeight="1" x14ac:dyDescent="0.2">
      <c r="A506" s="1"/>
      <c r="B506" s="2"/>
      <c r="C506" s="3"/>
      <c r="D506" s="4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2.75" customHeight="1" x14ac:dyDescent="0.2">
      <c r="A507" s="1"/>
      <c r="B507" s="2"/>
      <c r="C507" s="3"/>
      <c r="D507" s="4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2.75" customHeight="1" x14ac:dyDescent="0.2">
      <c r="A508" s="1"/>
      <c r="B508" s="2"/>
      <c r="C508" s="3"/>
      <c r="D508" s="4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2.75" customHeight="1" x14ac:dyDescent="0.2">
      <c r="A509" s="1"/>
      <c r="B509" s="2"/>
      <c r="C509" s="3"/>
      <c r="D509" s="4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2.75" customHeight="1" x14ac:dyDescent="0.2">
      <c r="A510" s="1"/>
      <c r="B510" s="2"/>
      <c r="C510" s="3"/>
      <c r="D510" s="4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2.75" customHeight="1" x14ac:dyDescent="0.2">
      <c r="A511" s="1"/>
      <c r="B511" s="2"/>
      <c r="C511" s="3"/>
      <c r="D511" s="4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2.75" customHeight="1" x14ac:dyDescent="0.2">
      <c r="A512" s="1"/>
      <c r="B512" s="2"/>
      <c r="C512" s="3"/>
      <c r="D512" s="4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2.75" customHeight="1" x14ac:dyDescent="0.2">
      <c r="A513" s="1"/>
      <c r="B513" s="2"/>
      <c r="C513" s="3"/>
      <c r="D513" s="4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2.75" customHeight="1" x14ac:dyDescent="0.2">
      <c r="A514" s="1"/>
      <c r="B514" s="2"/>
      <c r="C514" s="3"/>
      <c r="D514" s="4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2.75" customHeight="1" x14ac:dyDescent="0.2">
      <c r="A515" s="1"/>
      <c r="B515" s="2"/>
      <c r="C515" s="3"/>
      <c r="D515" s="4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2.75" customHeight="1" x14ac:dyDescent="0.2">
      <c r="A516" s="1"/>
      <c r="B516" s="2"/>
      <c r="C516" s="3"/>
      <c r="D516" s="4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2.75" customHeight="1" x14ac:dyDescent="0.2">
      <c r="A517" s="1"/>
      <c r="B517" s="2"/>
      <c r="C517" s="3"/>
      <c r="D517" s="4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2.75" customHeight="1" x14ac:dyDescent="0.2">
      <c r="A518" s="1"/>
      <c r="B518" s="2"/>
      <c r="C518" s="3"/>
      <c r="D518" s="4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2.75" customHeight="1" x14ac:dyDescent="0.2">
      <c r="A519" s="1"/>
      <c r="B519" s="2"/>
      <c r="C519" s="3"/>
      <c r="D519" s="4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2.75" customHeight="1" x14ac:dyDescent="0.2">
      <c r="A520" s="1"/>
      <c r="B520" s="2"/>
      <c r="C520" s="3"/>
      <c r="D520" s="4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2.75" customHeight="1" x14ac:dyDescent="0.2">
      <c r="A521" s="1"/>
      <c r="B521" s="2"/>
      <c r="C521" s="3"/>
      <c r="D521" s="4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2.75" customHeight="1" x14ac:dyDescent="0.2">
      <c r="A522" s="1"/>
      <c r="B522" s="2"/>
      <c r="C522" s="3"/>
      <c r="D522" s="4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2.75" customHeight="1" x14ac:dyDescent="0.2">
      <c r="A523" s="1"/>
      <c r="B523" s="2"/>
      <c r="C523" s="3"/>
      <c r="D523" s="4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2.75" customHeight="1" x14ac:dyDescent="0.2">
      <c r="A524" s="1"/>
      <c r="B524" s="2"/>
      <c r="C524" s="3"/>
      <c r="D524" s="4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2.75" customHeight="1" x14ac:dyDescent="0.2">
      <c r="A525" s="1"/>
      <c r="B525" s="2"/>
      <c r="C525" s="3"/>
      <c r="D525" s="4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2.75" customHeight="1" x14ac:dyDescent="0.2">
      <c r="A526" s="1"/>
      <c r="B526" s="2"/>
      <c r="C526" s="3"/>
      <c r="D526" s="4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2.75" customHeight="1" x14ac:dyDescent="0.2">
      <c r="A527" s="1"/>
      <c r="B527" s="2"/>
      <c r="C527" s="3"/>
      <c r="D527" s="4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2.75" customHeight="1" x14ac:dyDescent="0.2">
      <c r="A528" s="1"/>
      <c r="B528" s="2"/>
      <c r="C528" s="3"/>
      <c r="D528" s="4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2.75" customHeight="1" x14ac:dyDescent="0.2">
      <c r="A529" s="1"/>
      <c r="B529" s="2"/>
      <c r="C529" s="3"/>
      <c r="D529" s="4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2.75" customHeight="1" x14ac:dyDescent="0.2">
      <c r="A530" s="1"/>
      <c r="B530" s="2"/>
      <c r="C530" s="3"/>
      <c r="D530" s="4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2.75" customHeight="1" x14ac:dyDescent="0.2">
      <c r="A531" s="1"/>
      <c r="B531" s="2"/>
      <c r="C531" s="3"/>
      <c r="D531" s="4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2.75" customHeight="1" x14ac:dyDescent="0.2">
      <c r="A532" s="1"/>
      <c r="B532" s="2"/>
      <c r="C532" s="3"/>
      <c r="D532" s="4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2.75" customHeight="1" x14ac:dyDescent="0.2">
      <c r="A533" s="1"/>
      <c r="B533" s="2"/>
      <c r="C533" s="3"/>
      <c r="D533" s="4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2.75" customHeight="1" x14ac:dyDescent="0.2">
      <c r="A534" s="1"/>
      <c r="B534" s="2"/>
      <c r="C534" s="3"/>
      <c r="D534" s="4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2.75" customHeight="1" x14ac:dyDescent="0.2">
      <c r="A535" s="1"/>
      <c r="B535" s="2"/>
      <c r="C535" s="3"/>
      <c r="D535" s="4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2.75" customHeight="1" x14ac:dyDescent="0.2">
      <c r="A536" s="1"/>
      <c r="B536" s="2"/>
      <c r="C536" s="3"/>
      <c r="D536" s="4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2.75" customHeight="1" x14ac:dyDescent="0.2">
      <c r="A537" s="1"/>
      <c r="B537" s="2"/>
      <c r="C537" s="3"/>
      <c r="D537" s="4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2.75" customHeight="1" x14ac:dyDescent="0.2">
      <c r="A538" s="1"/>
      <c r="B538" s="2"/>
      <c r="C538" s="3"/>
      <c r="D538" s="4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2.75" customHeight="1" x14ac:dyDescent="0.2">
      <c r="A539" s="1"/>
      <c r="B539" s="2"/>
      <c r="C539" s="3"/>
      <c r="D539" s="4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2.75" customHeight="1" x14ac:dyDescent="0.2">
      <c r="A540" s="1"/>
      <c r="B540" s="2"/>
      <c r="C540" s="3"/>
      <c r="D540" s="4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2.75" customHeight="1" x14ac:dyDescent="0.2">
      <c r="A541" s="1"/>
      <c r="B541" s="2"/>
      <c r="C541" s="3"/>
      <c r="D541" s="4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2.75" customHeight="1" x14ac:dyDescent="0.2">
      <c r="A542" s="1"/>
      <c r="B542" s="2"/>
      <c r="C542" s="3"/>
      <c r="D542" s="4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2.75" customHeight="1" x14ac:dyDescent="0.2">
      <c r="A543" s="1"/>
      <c r="B543" s="2"/>
      <c r="C543" s="3"/>
      <c r="D543" s="4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2.75" customHeight="1" x14ac:dyDescent="0.2">
      <c r="A544" s="1"/>
      <c r="B544" s="2"/>
      <c r="C544" s="3"/>
      <c r="D544" s="4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2.75" customHeight="1" x14ac:dyDescent="0.2">
      <c r="A545" s="1"/>
      <c r="B545" s="2"/>
      <c r="C545" s="3"/>
      <c r="D545" s="4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2.75" customHeight="1" x14ac:dyDescent="0.2">
      <c r="A546" s="1"/>
      <c r="B546" s="2"/>
      <c r="C546" s="3"/>
      <c r="D546" s="4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2.75" customHeight="1" x14ac:dyDescent="0.2">
      <c r="A547" s="1"/>
      <c r="B547" s="2"/>
      <c r="C547" s="3"/>
      <c r="D547" s="4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2.75" customHeight="1" x14ac:dyDescent="0.2">
      <c r="A548" s="1"/>
      <c r="B548" s="2"/>
      <c r="C548" s="3"/>
      <c r="D548" s="4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2.75" customHeight="1" x14ac:dyDescent="0.2">
      <c r="A549" s="1"/>
      <c r="B549" s="2"/>
      <c r="C549" s="3"/>
      <c r="D549" s="4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2.75" customHeight="1" x14ac:dyDescent="0.2">
      <c r="A550" s="1"/>
      <c r="B550" s="2"/>
      <c r="C550" s="3"/>
      <c r="D550" s="4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2.75" customHeight="1" x14ac:dyDescent="0.2">
      <c r="A551" s="1"/>
      <c r="B551" s="2"/>
      <c r="C551" s="3"/>
      <c r="D551" s="4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2.75" customHeight="1" x14ac:dyDescent="0.2">
      <c r="A552" s="1"/>
      <c r="B552" s="2"/>
      <c r="C552" s="3"/>
      <c r="D552" s="4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2.75" customHeight="1" x14ac:dyDescent="0.2">
      <c r="A553" s="1"/>
      <c r="B553" s="2"/>
      <c r="C553" s="3"/>
      <c r="D553" s="4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2.75" customHeight="1" x14ac:dyDescent="0.2">
      <c r="A554" s="1"/>
      <c r="B554" s="2"/>
      <c r="C554" s="3"/>
      <c r="D554" s="4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2.75" customHeight="1" x14ac:dyDescent="0.2">
      <c r="A555" s="1"/>
      <c r="B555" s="2"/>
      <c r="C555" s="3"/>
      <c r="D555" s="4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2.75" customHeight="1" x14ac:dyDescent="0.2">
      <c r="A556" s="1"/>
      <c r="B556" s="2"/>
      <c r="C556" s="3"/>
      <c r="D556" s="4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2.75" customHeight="1" x14ac:dyDescent="0.2">
      <c r="A557" s="1"/>
      <c r="B557" s="2"/>
      <c r="C557" s="3"/>
      <c r="D557" s="4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2.75" customHeight="1" x14ac:dyDescent="0.2">
      <c r="A558" s="1"/>
      <c r="B558" s="2"/>
      <c r="C558" s="3"/>
      <c r="D558" s="4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2.75" customHeight="1" x14ac:dyDescent="0.2">
      <c r="A559" s="1"/>
      <c r="B559" s="2"/>
      <c r="C559" s="3"/>
      <c r="D559" s="4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2.75" customHeight="1" x14ac:dyDescent="0.2">
      <c r="A560" s="1"/>
      <c r="B560" s="2"/>
      <c r="C560" s="3"/>
      <c r="D560" s="4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2.75" customHeight="1" x14ac:dyDescent="0.2">
      <c r="A561" s="1"/>
      <c r="B561" s="2"/>
      <c r="C561" s="3"/>
      <c r="D561" s="4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2.75" customHeight="1" x14ac:dyDescent="0.2">
      <c r="A562" s="1"/>
      <c r="B562" s="2"/>
      <c r="C562" s="3"/>
      <c r="D562" s="4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2.75" customHeight="1" x14ac:dyDescent="0.2">
      <c r="A563" s="1"/>
      <c r="B563" s="2"/>
      <c r="C563" s="3"/>
      <c r="D563" s="4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2.75" customHeight="1" x14ac:dyDescent="0.2">
      <c r="A564" s="1"/>
      <c r="B564" s="2"/>
      <c r="C564" s="3"/>
      <c r="D564" s="4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2.75" customHeight="1" x14ac:dyDescent="0.2">
      <c r="A565" s="1"/>
      <c r="B565" s="2"/>
      <c r="C565" s="3"/>
      <c r="D565" s="4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2.75" customHeight="1" x14ac:dyDescent="0.2">
      <c r="A566" s="1"/>
      <c r="B566" s="2"/>
      <c r="C566" s="3"/>
      <c r="D566" s="4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2.75" customHeight="1" x14ac:dyDescent="0.2">
      <c r="A567" s="1"/>
      <c r="B567" s="2"/>
      <c r="C567" s="3"/>
      <c r="D567" s="4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2.75" customHeight="1" x14ac:dyDescent="0.2">
      <c r="A568" s="1"/>
      <c r="B568" s="2"/>
      <c r="C568" s="3"/>
      <c r="D568" s="4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2.75" customHeight="1" x14ac:dyDescent="0.2">
      <c r="A569" s="1"/>
      <c r="B569" s="2"/>
      <c r="C569" s="3"/>
      <c r="D569" s="4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2.75" customHeight="1" x14ac:dyDescent="0.2">
      <c r="A570" s="1"/>
      <c r="B570" s="2"/>
      <c r="C570" s="3"/>
      <c r="D570" s="4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2.75" customHeight="1" x14ac:dyDescent="0.2">
      <c r="A571" s="1"/>
      <c r="B571" s="2"/>
      <c r="C571" s="3"/>
      <c r="D571" s="4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2.75" customHeight="1" x14ac:dyDescent="0.2">
      <c r="A572" s="1"/>
      <c r="B572" s="2"/>
      <c r="C572" s="3"/>
      <c r="D572" s="4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2.75" customHeight="1" x14ac:dyDescent="0.2">
      <c r="A573" s="1"/>
      <c r="B573" s="2"/>
      <c r="C573" s="3"/>
      <c r="D573" s="4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2.75" customHeight="1" x14ac:dyDescent="0.2">
      <c r="A574" s="1"/>
      <c r="B574" s="2"/>
      <c r="C574" s="3"/>
      <c r="D574" s="4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2.75" customHeight="1" x14ac:dyDescent="0.2">
      <c r="A575" s="1"/>
      <c r="B575" s="2"/>
      <c r="C575" s="3"/>
      <c r="D575" s="4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2.75" customHeight="1" x14ac:dyDescent="0.2">
      <c r="A576" s="1"/>
      <c r="B576" s="2"/>
      <c r="C576" s="3"/>
      <c r="D576" s="4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2.75" customHeight="1" x14ac:dyDescent="0.2">
      <c r="A577" s="1"/>
      <c r="B577" s="2"/>
      <c r="C577" s="3"/>
      <c r="D577" s="4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2.75" customHeight="1" x14ac:dyDescent="0.2">
      <c r="A578" s="1"/>
      <c r="B578" s="2"/>
      <c r="C578" s="3"/>
      <c r="D578" s="4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2.75" customHeight="1" x14ac:dyDescent="0.2">
      <c r="A579" s="1"/>
      <c r="B579" s="2"/>
      <c r="C579" s="3"/>
      <c r="D579" s="4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2.75" customHeight="1" x14ac:dyDescent="0.2">
      <c r="A580" s="1"/>
      <c r="B580" s="2"/>
      <c r="C580" s="3"/>
      <c r="D580" s="4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2.75" customHeight="1" x14ac:dyDescent="0.2">
      <c r="A581" s="1"/>
      <c r="B581" s="2"/>
      <c r="C581" s="3"/>
      <c r="D581" s="4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2.75" customHeight="1" x14ac:dyDescent="0.2">
      <c r="A582" s="1"/>
      <c r="B582" s="2"/>
      <c r="C582" s="3"/>
      <c r="D582" s="4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2.75" customHeight="1" x14ac:dyDescent="0.2">
      <c r="A583" s="1"/>
      <c r="B583" s="2"/>
      <c r="C583" s="3"/>
      <c r="D583" s="4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2.75" customHeight="1" x14ac:dyDescent="0.2">
      <c r="A584" s="1"/>
      <c r="B584" s="2"/>
      <c r="C584" s="3"/>
      <c r="D584" s="4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2.75" customHeight="1" x14ac:dyDescent="0.2">
      <c r="A585" s="1"/>
      <c r="B585" s="2"/>
      <c r="C585" s="3"/>
      <c r="D585" s="4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2.75" customHeight="1" x14ac:dyDescent="0.2">
      <c r="A586" s="1"/>
      <c r="B586" s="2"/>
      <c r="C586" s="3"/>
      <c r="D586" s="4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2.75" customHeight="1" x14ac:dyDescent="0.2">
      <c r="A587" s="1"/>
      <c r="B587" s="2"/>
      <c r="C587" s="3"/>
      <c r="D587" s="4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2.75" customHeight="1" x14ac:dyDescent="0.2">
      <c r="A588" s="1"/>
      <c r="B588" s="2"/>
      <c r="C588" s="3"/>
      <c r="D588" s="4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2.75" customHeight="1" x14ac:dyDescent="0.2">
      <c r="A589" s="1"/>
      <c r="B589" s="2"/>
      <c r="C589" s="3"/>
      <c r="D589" s="4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2.75" customHeight="1" x14ac:dyDescent="0.2">
      <c r="A590" s="1"/>
      <c r="B590" s="2"/>
      <c r="C590" s="3"/>
      <c r="D590" s="4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2.75" customHeight="1" x14ac:dyDescent="0.2">
      <c r="A591" s="1"/>
      <c r="B591" s="2"/>
      <c r="C591" s="3"/>
      <c r="D591" s="4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2.75" customHeight="1" x14ac:dyDescent="0.2">
      <c r="A592" s="1"/>
      <c r="B592" s="2"/>
      <c r="C592" s="3"/>
      <c r="D592" s="4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2.75" customHeight="1" x14ac:dyDescent="0.2">
      <c r="A593" s="1"/>
      <c r="B593" s="2"/>
      <c r="C593" s="3"/>
      <c r="D593" s="4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2.75" customHeight="1" x14ac:dyDescent="0.2">
      <c r="A594" s="1"/>
      <c r="B594" s="2"/>
      <c r="C594" s="3"/>
      <c r="D594" s="4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2.75" customHeight="1" x14ac:dyDescent="0.2">
      <c r="A595" s="1"/>
      <c r="B595" s="2"/>
      <c r="C595" s="3"/>
      <c r="D595" s="4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2.75" customHeight="1" x14ac:dyDescent="0.2">
      <c r="A596" s="1"/>
      <c r="B596" s="2"/>
      <c r="C596" s="3"/>
      <c r="D596" s="4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2.75" customHeight="1" x14ac:dyDescent="0.2">
      <c r="A597" s="1"/>
      <c r="B597" s="2"/>
      <c r="C597" s="3"/>
      <c r="D597" s="4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2.75" customHeight="1" x14ac:dyDescent="0.2">
      <c r="A598" s="1"/>
      <c r="B598" s="2"/>
      <c r="C598" s="3"/>
      <c r="D598" s="4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2.75" customHeight="1" x14ac:dyDescent="0.2">
      <c r="A599" s="1"/>
      <c r="B599" s="2"/>
      <c r="C599" s="3"/>
      <c r="D599" s="4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2.75" customHeight="1" x14ac:dyDescent="0.2">
      <c r="A600" s="1"/>
      <c r="B600" s="2"/>
      <c r="C600" s="3"/>
      <c r="D600" s="4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2.75" customHeight="1" x14ac:dyDescent="0.2">
      <c r="A601" s="1"/>
      <c r="B601" s="2"/>
      <c r="C601" s="3"/>
      <c r="D601" s="4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2.75" customHeight="1" x14ac:dyDescent="0.2">
      <c r="A602" s="1"/>
      <c r="B602" s="2"/>
      <c r="C602" s="3"/>
      <c r="D602" s="4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2.75" customHeight="1" x14ac:dyDescent="0.2">
      <c r="A603" s="1"/>
      <c r="B603" s="2"/>
      <c r="C603" s="3"/>
      <c r="D603" s="4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2.75" customHeight="1" x14ac:dyDescent="0.2">
      <c r="A604" s="1"/>
      <c r="B604" s="2"/>
      <c r="C604" s="3"/>
      <c r="D604" s="4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2.75" customHeight="1" x14ac:dyDescent="0.2">
      <c r="A605" s="1"/>
      <c r="B605" s="2"/>
      <c r="C605" s="3"/>
      <c r="D605" s="4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2.75" customHeight="1" x14ac:dyDescent="0.2">
      <c r="A606" s="1"/>
      <c r="B606" s="2"/>
      <c r="C606" s="3"/>
      <c r="D606" s="4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2.75" customHeight="1" x14ac:dyDescent="0.2">
      <c r="A607" s="1"/>
      <c r="B607" s="2"/>
      <c r="C607" s="3"/>
      <c r="D607" s="4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2.75" customHeight="1" x14ac:dyDescent="0.2">
      <c r="A608" s="1"/>
      <c r="B608" s="2"/>
      <c r="C608" s="3"/>
      <c r="D608" s="4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2.75" customHeight="1" x14ac:dyDescent="0.2">
      <c r="A609" s="1"/>
      <c r="B609" s="2"/>
      <c r="C609" s="3"/>
      <c r="D609" s="4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2.75" customHeight="1" x14ac:dyDescent="0.2">
      <c r="A610" s="1"/>
      <c r="B610" s="2"/>
      <c r="C610" s="3"/>
      <c r="D610" s="4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2.75" customHeight="1" x14ac:dyDescent="0.2">
      <c r="A611" s="1"/>
      <c r="B611" s="2"/>
      <c r="C611" s="3"/>
      <c r="D611" s="4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2.75" customHeight="1" x14ac:dyDescent="0.2">
      <c r="A612" s="1"/>
      <c r="B612" s="2"/>
      <c r="C612" s="3"/>
      <c r="D612" s="4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2.75" customHeight="1" x14ac:dyDescent="0.2">
      <c r="A613" s="1"/>
      <c r="B613" s="2"/>
      <c r="C613" s="3"/>
      <c r="D613" s="4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2.75" customHeight="1" x14ac:dyDescent="0.2">
      <c r="A614" s="1"/>
      <c r="B614" s="2"/>
      <c r="C614" s="3"/>
      <c r="D614" s="4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2.75" customHeight="1" x14ac:dyDescent="0.2">
      <c r="A615" s="1"/>
      <c r="B615" s="2"/>
      <c r="C615" s="3"/>
      <c r="D615" s="4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2.75" customHeight="1" x14ac:dyDescent="0.2">
      <c r="A616" s="1"/>
      <c r="B616" s="2"/>
      <c r="C616" s="3"/>
      <c r="D616" s="4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2.75" customHeight="1" x14ac:dyDescent="0.2">
      <c r="A617" s="1"/>
      <c r="B617" s="2"/>
      <c r="C617" s="3"/>
      <c r="D617" s="4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2.75" customHeight="1" x14ac:dyDescent="0.2">
      <c r="A618" s="1"/>
      <c r="B618" s="2"/>
      <c r="C618" s="3"/>
      <c r="D618" s="4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2.75" customHeight="1" x14ac:dyDescent="0.2">
      <c r="A619" s="1"/>
      <c r="B619" s="2"/>
      <c r="C619" s="3"/>
      <c r="D619" s="4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2.75" customHeight="1" x14ac:dyDescent="0.2">
      <c r="A620" s="1"/>
      <c r="B620" s="2"/>
      <c r="C620" s="3"/>
      <c r="D620" s="4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2.75" customHeight="1" x14ac:dyDescent="0.2">
      <c r="A621" s="1"/>
      <c r="B621" s="2"/>
      <c r="C621" s="3"/>
      <c r="D621" s="4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2.75" customHeight="1" x14ac:dyDescent="0.2">
      <c r="A622" s="1"/>
      <c r="B622" s="2"/>
      <c r="C622" s="3"/>
      <c r="D622" s="4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2.75" customHeight="1" x14ac:dyDescent="0.2">
      <c r="A623" s="1"/>
      <c r="B623" s="2"/>
      <c r="C623" s="3"/>
      <c r="D623" s="4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2.75" customHeight="1" x14ac:dyDescent="0.2">
      <c r="A624" s="1"/>
      <c r="B624" s="2"/>
      <c r="C624" s="3"/>
      <c r="D624" s="4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2.75" customHeight="1" x14ac:dyDescent="0.2">
      <c r="A625" s="1"/>
      <c r="B625" s="2"/>
      <c r="C625" s="3"/>
      <c r="D625" s="4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2.75" customHeight="1" x14ac:dyDescent="0.2">
      <c r="A626" s="1"/>
      <c r="B626" s="2"/>
      <c r="C626" s="3"/>
      <c r="D626" s="4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2.75" customHeight="1" x14ac:dyDescent="0.2">
      <c r="A627" s="1"/>
      <c r="B627" s="2"/>
      <c r="C627" s="3"/>
      <c r="D627" s="4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2.75" customHeight="1" x14ac:dyDescent="0.2">
      <c r="A628" s="1"/>
      <c r="B628" s="2"/>
      <c r="C628" s="3"/>
      <c r="D628" s="4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2.75" customHeight="1" x14ac:dyDescent="0.2">
      <c r="A629" s="1"/>
      <c r="B629" s="2"/>
      <c r="C629" s="3"/>
      <c r="D629" s="4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2.75" customHeight="1" x14ac:dyDescent="0.2">
      <c r="A630" s="1"/>
      <c r="B630" s="2"/>
      <c r="C630" s="3"/>
      <c r="D630" s="4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2.75" customHeight="1" x14ac:dyDescent="0.2">
      <c r="A631" s="1"/>
      <c r="B631" s="2"/>
      <c r="C631" s="3"/>
      <c r="D631" s="4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2.75" customHeight="1" x14ac:dyDescent="0.2">
      <c r="A632" s="1"/>
      <c r="B632" s="2"/>
      <c r="C632" s="3"/>
      <c r="D632" s="4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2.75" customHeight="1" x14ac:dyDescent="0.2">
      <c r="A633" s="1"/>
      <c r="B633" s="2"/>
      <c r="C633" s="3"/>
      <c r="D633" s="4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2.75" customHeight="1" x14ac:dyDescent="0.2">
      <c r="A634" s="1"/>
      <c r="B634" s="2"/>
      <c r="C634" s="3"/>
      <c r="D634" s="4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2.75" customHeight="1" x14ac:dyDescent="0.2">
      <c r="A635" s="1"/>
      <c r="B635" s="2"/>
      <c r="C635" s="3"/>
      <c r="D635" s="4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2.75" customHeight="1" x14ac:dyDescent="0.2">
      <c r="A636" s="1"/>
      <c r="B636" s="2"/>
      <c r="C636" s="3"/>
      <c r="D636" s="4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2.75" customHeight="1" x14ac:dyDescent="0.2">
      <c r="A637" s="1"/>
      <c r="B637" s="2"/>
      <c r="C637" s="3"/>
      <c r="D637" s="4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2.75" customHeight="1" x14ac:dyDescent="0.2">
      <c r="A638" s="1"/>
      <c r="B638" s="2"/>
      <c r="C638" s="3"/>
      <c r="D638" s="4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2.75" customHeight="1" x14ac:dyDescent="0.2">
      <c r="A639" s="1"/>
      <c r="B639" s="2"/>
      <c r="C639" s="3"/>
      <c r="D639" s="4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2.75" customHeight="1" x14ac:dyDescent="0.2">
      <c r="A640" s="1"/>
      <c r="B640" s="2"/>
      <c r="C640" s="3"/>
      <c r="D640" s="4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2.75" customHeight="1" x14ac:dyDescent="0.2">
      <c r="A641" s="1"/>
      <c r="B641" s="2"/>
      <c r="C641" s="3"/>
      <c r="D641" s="4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2.75" customHeight="1" x14ac:dyDescent="0.2">
      <c r="A642" s="1"/>
      <c r="B642" s="2"/>
      <c r="C642" s="3"/>
      <c r="D642" s="4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2.75" customHeight="1" x14ac:dyDescent="0.2">
      <c r="A643" s="1"/>
      <c r="B643" s="2"/>
      <c r="C643" s="3"/>
      <c r="D643" s="4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2.75" customHeight="1" x14ac:dyDescent="0.2">
      <c r="A644" s="1"/>
      <c r="B644" s="2"/>
      <c r="C644" s="3"/>
      <c r="D644" s="4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2.75" customHeight="1" x14ac:dyDescent="0.2">
      <c r="A645" s="1"/>
      <c r="B645" s="2"/>
      <c r="C645" s="3"/>
      <c r="D645" s="4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2.75" customHeight="1" x14ac:dyDescent="0.2">
      <c r="A646" s="1"/>
      <c r="B646" s="2"/>
      <c r="C646" s="3"/>
      <c r="D646" s="4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2.75" customHeight="1" x14ac:dyDescent="0.2">
      <c r="A647" s="1"/>
      <c r="B647" s="2"/>
      <c r="C647" s="3"/>
      <c r="D647" s="4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2.75" customHeight="1" x14ac:dyDescent="0.2">
      <c r="A648" s="1"/>
      <c r="B648" s="2"/>
      <c r="C648" s="3"/>
      <c r="D648" s="4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2.75" customHeight="1" x14ac:dyDescent="0.2">
      <c r="A649" s="1"/>
      <c r="B649" s="2"/>
      <c r="C649" s="3"/>
      <c r="D649" s="4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2.75" customHeight="1" x14ac:dyDescent="0.2">
      <c r="A650" s="1"/>
      <c r="B650" s="2"/>
      <c r="C650" s="3"/>
      <c r="D650" s="4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2.75" customHeight="1" x14ac:dyDescent="0.2">
      <c r="A651" s="1"/>
      <c r="B651" s="2"/>
      <c r="C651" s="3"/>
      <c r="D651" s="4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2.75" customHeight="1" x14ac:dyDescent="0.2">
      <c r="A652" s="1"/>
      <c r="B652" s="2"/>
      <c r="C652" s="3"/>
      <c r="D652" s="4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2.75" customHeight="1" x14ac:dyDescent="0.2">
      <c r="A653" s="1"/>
      <c r="B653" s="2"/>
      <c r="C653" s="3"/>
      <c r="D653" s="4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2.75" customHeight="1" x14ac:dyDescent="0.2">
      <c r="A654" s="1"/>
      <c r="B654" s="2"/>
      <c r="C654" s="3"/>
      <c r="D654" s="4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2.75" customHeight="1" x14ac:dyDescent="0.2">
      <c r="A655" s="1"/>
      <c r="B655" s="2"/>
      <c r="C655" s="3"/>
      <c r="D655" s="4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2.75" customHeight="1" x14ac:dyDescent="0.2">
      <c r="A656" s="1"/>
      <c r="B656" s="2"/>
      <c r="C656" s="3"/>
      <c r="D656" s="4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2.75" customHeight="1" x14ac:dyDescent="0.2">
      <c r="A657" s="1"/>
      <c r="B657" s="2"/>
      <c r="C657" s="3"/>
      <c r="D657" s="4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2.75" customHeight="1" x14ac:dyDescent="0.2">
      <c r="A658" s="1"/>
      <c r="B658" s="2"/>
      <c r="C658" s="3"/>
      <c r="D658" s="4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2.75" customHeight="1" x14ac:dyDescent="0.2">
      <c r="A659" s="1"/>
      <c r="B659" s="2"/>
      <c r="C659" s="3"/>
      <c r="D659" s="4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2.75" customHeight="1" x14ac:dyDescent="0.2">
      <c r="A660" s="1"/>
      <c r="B660" s="2"/>
      <c r="C660" s="3"/>
      <c r="D660" s="4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2.75" customHeight="1" x14ac:dyDescent="0.2">
      <c r="A661" s="1"/>
      <c r="B661" s="2"/>
      <c r="C661" s="3"/>
      <c r="D661" s="4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2.75" customHeight="1" x14ac:dyDescent="0.2">
      <c r="A662" s="1"/>
      <c r="B662" s="2"/>
      <c r="C662" s="3"/>
      <c r="D662" s="4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2.75" customHeight="1" x14ac:dyDescent="0.2">
      <c r="A663" s="1"/>
      <c r="B663" s="2"/>
      <c r="C663" s="3"/>
      <c r="D663" s="4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2.75" customHeight="1" x14ac:dyDescent="0.2">
      <c r="A664" s="1"/>
      <c r="B664" s="2"/>
      <c r="C664" s="3"/>
      <c r="D664" s="4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2.75" customHeight="1" x14ac:dyDescent="0.2">
      <c r="A665" s="1"/>
      <c r="B665" s="2"/>
      <c r="C665" s="3"/>
      <c r="D665" s="4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2.75" customHeight="1" x14ac:dyDescent="0.2">
      <c r="A666" s="1"/>
      <c r="B666" s="2"/>
      <c r="C666" s="3"/>
      <c r="D666" s="4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2.75" customHeight="1" x14ac:dyDescent="0.2">
      <c r="A667" s="1"/>
      <c r="B667" s="2"/>
      <c r="C667" s="3"/>
      <c r="D667" s="4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2.75" customHeight="1" x14ac:dyDescent="0.2">
      <c r="A668" s="1"/>
      <c r="B668" s="2"/>
      <c r="C668" s="3"/>
      <c r="D668" s="4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2.75" customHeight="1" x14ac:dyDescent="0.2">
      <c r="A669" s="1"/>
      <c r="B669" s="2"/>
      <c r="C669" s="3"/>
      <c r="D669" s="4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2.75" customHeight="1" x14ac:dyDescent="0.2">
      <c r="A670" s="1"/>
      <c r="B670" s="2"/>
      <c r="C670" s="3"/>
      <c r="D670" s="4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2.75" customHeight="1" x14ac:dyDescent="0.2">
      <c r="A671" s="1"/>
      <c r="B671" s="2"/>
      <c r="C671" s="3"/>
      <c r="D671" s="4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2.75" customHeight="1" x14ac:dyDescent="0.2">
      <c r="A672" s="1"/>
      <c r="B672" s="2"/>
      <c r="C672" s="3"/>
      <c r="D672" s="4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2.75" customHeight="1" x14ac:dyDescent="0.2">
      <c r="A673" s="1"/>
      <c r="B673" s="2"/>
      <c r="C673" s="3"/>
      <c r="D673" s="4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2.75" customHeight="1" x14ac:dyDescent="0.2">
      <c r="A674" s="1"/>
      <c r="B674" s="2"/>
      <c r="C674" s="3"/>
      <c r="D674" s="4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2.75" customHeight="1" x14ac:dyDescent="0.2">
      <c r="A675" s="1"/>
      <c r="B675" s="2"/>
      <c r="C675" s="3"/>
      <c r="D675" s="4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2.75" customHeight="1" x14ac:dyDescent="0.2">
      <c r="A676" s="1"/>
      <c r="B676" s="2"/>
      <c r="C676" s="3"/>
      <c r="D676" s="4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2.75" customHeight="1" x14ac:dyDescent="0.2">
      <c r="A677" s="1"/>
      <c r="B677" s="2"/>
      <c r="C677" s="3"/>
      <c r="D677" s="4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2.75" customHeight="1" x14ac:dyDescent="0.2">
      <c r="A678" s="1"/>
      <c r="B678" s="2"/>
      <c r="C678" s="3"/>
      <c r="D678" s="4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2.75" customHeight="1" x14ac:dyDescent="0.2">
      <c r="A679" s="1"/>
      <c r="B679" s="2"/>
      <c r="C679" s="3"/>
      <c r="D679" s="4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2.75" customHeight="1" x14ac:dyDescent="0.2">
      <c r="A680" s="1"/>
      <c r="B680" s="2"/>
      <c r="C680" s="3"/>
      <c r="D680" s="4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2.75" customHeight="1" x14ac:dyDescent="0.2">
      <c r="A681" s="1"/>
      <c r="B681" s="2"/>
      <c r="C681" s="3"/>
      <c r="D681" s="4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2.75" customHeight="1" x14ac:dyDescent="0.2">
      <c r="A682" s="1"/>
      <c r="B682" s="2"/>
      <c r="C682" s="3"/>
      <c r="D682" s="4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2.75" customHeight="1" x14ac:dyDescent="0.2">
      <c r="A683" s="1"/>
      <c r="B683" s="2"/>
      <c r="C683" s="3"/>
      <c r="D683" s="4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2.75" customHeight="1" x14ac:dyDescent="0.2">
      <c r="A684" s="1"/>
      <c r="B684" s="2"/>
      <c r="C684" s="3"/>
      <c r="D684" s="4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2.75" customHeight="1" x14ac:dyDescent="0.2">
      <c r="A685" s="1"/>
      <c r="B685" s="2"/>
      <c r="C685" s="3"/>
      <c r="D685" s="4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2.75" customHeight="1" x14ac:dyDescent="0.2">
      <c r="A686" s="1"/>
      <c r="B686" s="2"/>
      <c r="C686" s="3"/>
      <c r="D686" s="4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2.75" customHeight="1" x14ac:dyDescent="0.2">
      <c r="A687" s="1"/>
      <c r="B687" s="2"/>
      <c r="C687" s="3"/>
      <c r="D687" s="4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2.75" customHeight="1" x14ac:dyDescent="0.2">
      <c r="A688" s="1"/>
      <c r="B688" s="2"/>
      <c r="C688" s="3"/>
      <c r="D688" s="4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2.75" customHeight="1" x14ac:dyDescent="0.2">
      <c r="A689" s="1"/>
      <c r="B689" s="2"/>
      <c r="C689" s="3"/>
      <c r="D689" s="4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2.75" customHeight="1" x14ac:dyDescent="0.2">
      <c r="A690" s="1"/>
      <c r="B690" s="2"/>
      <c r="C690" s="3"/>
      <c r="D690" s="4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2.75" customHeight="1" x14ac:dyDescent="0.2">
      <c r="A691" s="1"/>
      <c r="B691" s="2"/>
      <c r="C691" s="3"/>
      <c r="D691" s="4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2.75" customHeight="1" x14ac:dyDescent="0.2">
      <c r="A692" s="1"/>
      <c r="B692" s="2"/>
      <c r="C692" s="3"/>
      <c r="D692" s="4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2.75" customHeight="1" x14ac:dyDescent="0.2">
      <c r="A693" s="1"/>
      <c r="B693" s="2"/>
      <c r="C693" s="3"/>
      <c r="D693" s="4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2.75" customHeight="1" x14ac:dyDescent="0.2">
      <c r="A694" s="1"/>
      <c r="B694" s="2"/>
      <c r="C694" s="3"/>
      <c r="D694" s="4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2.75" customHeight="1" x14ac:dyDescent="0.2">
      <c r="A695" s="1"/>
      <c r="B695" s="2"/>
      <c r="C695" s="3"/>
      <c r="D695" s="4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2.75" customHeight="1" x14ac:dyDescent="0.2">
      <c r="A696" s="1"/>
      <c r="B696" s="2"/>
      <c r="C696" s="3"/>
      <c r="D696" s="4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2.75" customHeight="1" x14ac:dyDescent="0.2">
      <c r="A697" s="1"/>
      <c r="B697" s="2"/>
      <c r="C697" s="3"/>
      <c r="D697" s="4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2.75" customHeight="1" x14ac:dyDescent="0.2">
      <c r="A698" s="1"/>
      <c r="B698" s="2"/>
      <c r="C698" s="3"/>
      <c r="D698" s="4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2.75" customHeight="1" x14ac:dyDescent="0.2">
      <c r="A699" s="1"/>
      <c r="B699" s="2"/>
      <c r="C699" s="3"/>
      <c r="D699" s="4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2.75" customHeight="1" x14ac:dyDescent="0.2">
      <c r="A700" s="1"/>
      <c r="B700" s="2"/>
      <c r="C700" s="3"/>
      <c r="D700" s="4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2.75" customHeight="1" x14ac:dyDescent="0.2">
      <c r="A701" s="1"/>
      <c r="B701" s="2"/>
      <c r="C701" s="3"/>
      <c r="D701" s="4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2.75" customHeight="1" x14ac:dyDescent="0.2">
      <c r="A702" s="1"/>
      <c r="B702" s="2"/>
      <c r="C702" s="3"/>
      <c r="D702" s="4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2.75" customHeight="1" x14ac:dyDescent="0.2">
      <c r="A703" s="1"/>
      <c r="B703" s="2"/>
      <c r="C703" s="3"/>
      <c r="D703" s="4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2.75" customHeight="1" x14ac:dyDescent="0.2">
      <c r="A704" s="1"/>
      <c r="B704" s="2"/>
      <c r="C704" s="3"/>
      <c r="D704" s="4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2.75" customHeight="1" x14ac:dyDescent="0.2">
      <c r="A705" s="1"/>
      <c r="B705" s="2"/>
      <c r="C705" s="3"/>
      <c r="D705" s="4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2.75" customHeight="1" x14ac:dyDescent="0.2">
      <c r="A706" s="1"/>
      <c r="B706" s="2"/>
      <c r="C706" s="3"/>
      <c r="D706" s="4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2.75" customHeight="1" x14ac:dyDescent="0.2">
      <c r="A707" s="1"/>
      <c r="B707" s="2"/>
      <c r="C707" s="3"/>
      <c r="D707" s="4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2.75" customHeight="1" x14ac:dyDescent="0.2">
      <c r="A708" s="1"/>
      <c r="B708" s="2"/>
      <c r="C708" s="3"/>
      <c r="D708" s="4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2.75" customHeight="1" x14ac:dyDescent="0.2">
      <c r="A709" s="1"/>
      <c r="B709" s="2"/>
      <c r="C709" s="3"/>
      <c r="D709" s="4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2.75" customHeight="1" x14ac:dyDescent="0.2">
      <c r="A710" s="1"/>
      <c r="B710" s="2"/>
      <c r="C710" s="3"/>
      <c r="D710" s="4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2.75" customHeight="1" x14ac:dyDescent="0.2">
      <c r="A711" s="1"/>
      <c r="B711" s="2"/>
      <c r="C711" s="3"/>
      <c r="D711" s="4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2.75" customHeight="1" x14ac:dyDescent="0.2">
      <c r="A712" s="1"/>
      <c r="B712" s="2"/>
      <c r="C712" s="3"/>
      <c r="D712" s="4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2.75" customHeight="1" x14ac:dyDescent="0.2">
      <c r="A713" s="1"/>
      <c r="B713" s="2"/>
      <c r="C713" s="3"/>
      <c r="D713" s="4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2.75" customHeight="1" x14ac:dyDescent="0.2">
      <c r="A714" s="1"/>
      <c r="B714" s="2"/>
      <c r="C714" s="3"/>
      <c r="D714" s="4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2.75" customHeight="1" x14ac:dyDescent="0.2">
      <c r="A715" s="1"/>
      <c r="B715" s="2"/>
      <c r="C715" s="3"/>
      <c r="D715" s="4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2.75" customHeight="1" x14ac:dyDescent="0.2">
      <c r="A716" s="1"/>
      <c r="B716" s="2"/>
      <c r="C716" s="3"/>
      <c r="D716" s="4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2.75" customHeight="1" x14ac:dyDescent="0.2">
      <c r="A717" s="1"/>
      <c r="B717" s="2"/>
      <c r="C717" s="3"/>
      <c r="D717" s="4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2.75" customHeight="1" x14ac:dyDescent="0.2">
      <c r="A718" s="1"/>
      <c r="B718" s="2"/>
      <c r="C718" s="3"/>
      <c r="D718" s="4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2.75" customHeight="1" x14ac:dyDescent="0.2">
      <c r="A719" s="1"/>
      <c r="B719" s="2"/>
      <c r="C719" s="3"/>
      <c r="D719" s="4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2.75" customHeight="1" x14ac:dyDescent="0.2">
      <c r="A720" s="1"/>
      <c r="B720" s="2"/>
      <c r="C720" s="3"/>
      <c r="D720" s="4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2.75" customHeight="1" x14ac:dyDescent="0.2">
      <c r="A721" s="1"/>
      <c r="B721" s="2"/>
      <c r="C721" s="3"/>
      <c r="D721" s="4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2.75" customHeight="1" x14ac:dyDescent="0.2">
      <c r="A722" s="1"/>
      <c r="B722" s="2"/>
      <c r="C722" s="3"/>
      <c r="D722" s="4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2.75" customHeight="1" x14ac:dyDescent="0.2">
      <c r="A723" s="1"/>
      <c r="B723" s="2"/>
      <c r="C723" s="3"/>
      <c r="D723" s="4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2.75" customHeight="1" x14ac:dyDescent="0.2">
      <c r="A724" s="1"/>
      <c r="B724" s="2"/>
      <c r="C724" s="3"/>
      <c r="D724" s="4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2.75" customHeight="1" x14ac:dyDescent="0.2">
      <c r="A725" s="1"/>
      <c r="B725" s="2"/>
      <c r="C725" s="3"/>
      <c r="D725" s="4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2.75" customHeight="1" x14ac:dyDescent="0.2">
      <c r="A726" s="1"/>
      <c r="B726" s="2"/>
      <c r="C726" s="3"/>
      <c r="D726" s="4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2.75" customHeight="1" x14ac:dyDescent="0.2">
      <c r="A727" s="1"/>
      <c r="B727" s="2"/>
      <c r="C727" s="3"/>
      <c r="D727" s="4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2.75" customHeight="1" x14ac:dyDescent="0.2">
      <c r="A728" s="1"/>
      <c r="B728" s="2"/>
      <c r="C728" s="3"/>
      <c r="D728" s="4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2.75" customHeight="1" x14ac:dyDescent="0.2">
      <c r="A729" s="1"/>
      <c r="B729" s="2"/>
      <c r="C729" s="3"/>
      <c r="D729" s="4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2.75" customHeight="1" x14ac:dyDescent="0.2">
      <c r="A730" s="1"/>
      <c r="B730" s="2"/>
      <c r="C730" s="3"/>
      <c r="D730" s="4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2.75" customHeight="1" x14ac:dyDescent="0.2">
      <c r="A731" s="1"/>
      <c r="B731" s="2"/>
      <c r="C731" s="3"/>
      <c r="D731" s="4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2.75" customHeight="1" x14ac:dyDescent="0.2">
      <c r="A732" s="1"/>
      <c r="B732" s="2"/>
      <c r="C732" s="3"/>
      <c r="D732" s="4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2.75" customHeight="1" x14ac:dyDescent="0.2">
      <c r="A733" s="1"/>
      <c r="B733" s="2"/>
      <c r="C733" s="3"/>
      <c r="D733" s="4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2.75" customHeight="1" x14ac:dyDescent="0.2">
      <c r="A734" s="1"/>
      <c r="B734" s="2"/>
      <c r="C734" s="3"/>
      <c r="D734" s="4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2.75" customHeight="1" x14ac:dyDescent="0.2">
      <c r="A735" s="1"/>
      <c r="B735" s="2"/>
      <c r="C735" s="3"/>
      <c r="D735" s="4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2.75" customHeight="1" x14ac:dyDescent="0.2">
      <c r="A736" s="1"/>
      <c r="B736" s="2"/>
      <c r="C736" s="3"/>
      <c r="D736" s="4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2.75" customHeight="1" x14ac:dyDescent="0.2">
      <c r="A737" s="1"/>
      <c r="B737" s="2"/>
      <c r="C737" s="3"/>
      <c r="D737" s="4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2.75" customHeight="1" x14ac:dyDescent="0.2">
      <c r="A738" s="1"/>
      <c r="B738" s="2"/>
      <c r="C738" s="3"/>
      <c r="D738" s="4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2.75" customHeight="1" x14ac:dyDescent="0.2">
      <c r="A739" s="1"/>
      <c r="B739" s="2"/>
      <c r="C739" s="3"/>
      <c r="D739" s="4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2.75" customHeight="1" x14ac:dyDescent="0.2">
      <c r="A740" s="1"/>
      <c r="B740" s="2"/>
      <c r="C740" s="3"/>
      <c r="D740" s="4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2.75" customHeight="1" x14ac:dyDescent="0.2">
      <c r="A741" s="1"/>
      <c r="B741" s="2"/>
      <c r="C741" s="3"/>
      <c r="D741" s="4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2.75" customHeight="1" x14ac:dyDescent="0.2">
      <c r="A742" s="1"/>
      <c r="B742" s="2"/>
      <c r="C742" s="3"/>
      <c r="D742" s="4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2.75" customHeight="1" x14ac:dyDescent="0.2">
      <c r="A743" s="1"/>
      <c r="B743" s="2"/>
      <c r="C743" s="3"/>
      <c r="D743" s="4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2.75" customHeight="1" x14ac:dyDescent="0.2">
      <c r="A744" s="1"/>
      <c r="B744" s="2"/>
      <c r="C744" s="3"/>
      <c r="D744" s="4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2.75" customHeight="1" x14ac:dyDescent="0.2">
      <c r="A745" s="1"/>
      <c r="B745" s="2"/>
      <c r="C745" s="3"/>
      <c r="D745" s="4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2.75" customHeight="1" x14ac:dyDescent="0.2">
      <c r="A746" s="1"/>
      <c r="B746" s="2"/>
      <c r="C746" s="3"/>
      <c r="D746" s="4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2.75" customHeight="1" x14ac:dyDescent="0.2">
      <c r="A747" s="1"/>
      <c r="B747" s="2"/>
      <c r="C747" s="3"/>
      <c r="D747" s="4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2.75" customHeight="1" x14ac:dyDescent="0.2">
      <c r="A748" s="1"/>
      <c r="B748" s="2"/>
      <c r="C748" s="3"/>
      <c r="D748" s="4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2.75" customHeight="1" x14ac:dyDescent="0.2">
      <c r="A749" s="1"/>
      <c r="B749" s="2"/>
      <c r="C749" s="3"/>
      <c r="D749" s="4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2.75" customHeight="1" x14ac:dyDescent="0.2">
      <c r="A750" s="1"/>
      <c r="B750" s="2"/>
      <c r="C750" s="3"/>
      <c r="D750" s="4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2.75" customHeight="1" x14ac:dyDescent="0.2">
      <c r="A751" s="1"/>
      <c r="B751" s="2"/>
      <c r="C751" s="3"/>
      <c r="D751" s="4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2.75" customHeight="1" x14ac:dyDescent="0.2">
      <c r="A752" s="1"/>
      <c r="B752" s="2"/>
      <c r="C752" s="3"/>
      <c r="D752" s="4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2.75" customHeight="1" x14ac:dyDescent="0.2">
      <c r="A753" s="1"/>
      <c r="B753" s="2"/>
      <c r="C753" s="3"/>
      <c r="D753" s="4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2.75" customHeight="1" x14ac:dyDescent="0.2">
      <c r="A754" s="1"/>
      <c r="B754" s="2"/>
      <c r="C754" s="3"/>
      <c r="D754" s="4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2.75" customHeight="1" x14ac:dyDescent="0.2">
      <c r="A755" s="1"/>
      <c r="B755" s="2"/>
      <c r="C755" s="3"/>
      <c r="D755" s="4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2.75" customHeight="1" x14ac:dyDescent="0.2">
      <c r="A756" s="1"/>
      <c r="B756" s="2"/>
      <c r="C756" s="3"/>
      <c r="D756" s="4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2.75" customHeight="1" x14ac:dyDescent="0.2">
      <c r="A757" s="1"/>
      <c r="B757" s="2"/>
      <c r="C757" s="3"/>
      <c r="D757" s="4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2.75" customHeight="1" x14ac:dyDescent="0.2">
      <c r="A758" s="1"/>
      <c r="B758" s="2"/>
      <c r="C758" s="3"/>
      <c r="D758" s="4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2.75" customHeight="1" x14ac:dyDescent="0.2">
      <c r="A759" s="1"/>
      <c r="B759" s="2"/>
      <c r="C759" s="3"/>
      <c r="D759" s="4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2.75" customHeight="1" x14ac:dyDescent="0.2">
      <c r="A760" s="1"/>
      <c r="B760" s="2"/>
      <c r="C760" s="3"/>
      <c r="D760" s="4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2.75" customHeight="1" x14ac:dyDescent="0.2">
      <c r="A761" s="1"/>
      <c r="B761" s="2"/>
      <c r="C761" s="3"/>
      <c r="D761" s="4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2.75" customHeight="1" x14ac:dyDescent="0.2">
      <c r="A762" s="1"/>
      <c r="B762" s="2"/>
      <c r="C762" s="3"/>
      <c r="D762" s="4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2.75" customHeight="1" x14ac:dyDescent="0.2">
      <c r="A763" s="1"/>
      <c r="B763" s="2"/>
      <c r="C763" s="3"/>
      <c r="D763" s="4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2.75" customHeight="1" x14ac:dyDescent="0.2">
      <c r="A764" s="1"/>
      <c r="B764" s="2"/>
      <c r="C764" s="3"/>
      <c r="D764" s="4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2.75" customHeight="1" x14ac:dyDescent="0.2">
      <c r="A765" s="1"/>
      <c r="B765" s="2"/>
      <c r="C765" s="3"/>
      <c r="D765" s="4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2.75" customHeight="1" x14ac:dyDescent="0.2">
      <c r="A766" s="1"/>
      <c r="B766" s="2"/>
      <c r="C766" s="3"/>
      <c r="D766" s="4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2.75" customHeight="1" x14ac:dyDescent="0.2">
      <c r="A767" s="1"/>
      <c r="B767" s="2"/>
      <c r="C767" s="3"/>
      <c r="D767" s="4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2.75" customHeight="1" x14ac:dyDescent="0.2">
      <c r="A768" s="1"/>
      <c r="B768" s="2"/>
      <c r="C768" s="3"/>
      <c r="D768" s="4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2.75" customHeight="1" x14ac:dyDescent="0.2">
      <c r="A769" s="1"/>
      <c r="B769" s="2"/>
      <c r="C769" s="3"/>
      <c r="D769" s="4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2.75" customHeight="1" x14ac:dyDescent="0.2">
      <c r="A770" s="1"/>
      <c r="B770" s="2"/>
      <c r="C770" s="3"/>
      <c r="D770" s="4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2.75" customHeight="1" x14ac:dyDescent="0.2">
      <c r="A771" s="1"/>
      <c r="B771" s="2"/>
      <c r="C771" s="3"/>
      <c r="D771" s="4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2.75" customHeight="1" x14ac:dyDescent="0.2">
      <c r="A772" s="1"/>
      <c r="B772" s="2"/>
      <c r="C772" s="3"/>
      <c r="D772" s="4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2.75" customHeight="1" x14ac:dyDescent="0.2">
      <c r="A773" s="1"/>
      <c r="B773" s="2"/>
      <c r="C773" s="3"/>
      <c r="D773" s="4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2.75" customHeight="1" x14ac:dyDescent="0.2">
      <c r="A774" s="1"/>
      <c r="B774" s="2"/>
      <c r="C774" s="3"/>
      <c r="D774" s="4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2.75" customHeight="1" x14ac:dyDescent="0.2">
      <c r="A775" s="1"/>
      <c r="B775" s="2"/>
      <c r="C775" s="3"/>
      <c r="D775" s="4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2.75" customHeight="1" x14ac:dyDescent="0.2">
      <c r="A776" s="1"/>
      <c r="B776" s="2"/>
      <c r="C776" s="3"/>
      <c r="D776" s="4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2.75" customHeight="1" x14ac:dyDescent="0.2">
      <c r="A777" s="1"/>
      <c r="B777" s="2"/>
      <c r="C777" s="3"/>
      <c r="D777" s="4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2.75" customHeight="1" x14ac:dyDescent="0.2">
      <c r="A778" s="1"/>
      <c r="B778" s="2"/>
      <c r="C778" s="3"/>
      <c r="D778" s="4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2.75" customHeight="1" x14ac:dyDescent="0.2">
      <c r="A779" s="1"/>
      <c r="B779" s="2"/>
      <c r="C779" s="3"/>
      <c r="D779" s="4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2.75" customHeight="1" x14ac:dyDescent="0.2">
      <c r="A780" s="1"/>
      <c r="B780" s="2"/>
      <c r="C780" s="3"/>
      <c r="D780" s="4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2.75" customHeight="1" x14ac:dyDescent="0.2">
      <c r="A781" s="1"/>
      <c r="B781" s="2"/>
      <c r="C781" s="3"/>
      <c r="D781" s="4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2.75" customHeight="1" x14ac:dyDescent="0.2">
      <c r="A782" s="1"/>
      <c r="B782" s="2"/>
      <c r="C782" s="3"/>
      <c r="D782" s="4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2.75" customHeight="1" x14ac:dyDescent="0.2">
      <c r="A783" s="1"/>
      <c r="B783" s="2"/>
      <c r="C783" s="3"/>
      <c r="D783" s="4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2.75" customHeight="1" x14ac:dyDescent="0.2">
      <c r="A784" s="1"/>
      <c r="B784" s="2"/>
      <c r="C784" s="3"/>
      <c r="D784" s="4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2.75" customHeight="1" x14ac:dyDescent="0.2">
      <c r="A785" s="1"/>
      <c r="B785" s="2"/>
      <c r="C785" s="3"/>
      <c r="D785" s="4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2.75" customHeight="1" x14ac:dyDescent="0.2">
      <c r="A786" s="1"/>
      <c r="B786" s="2"/>
      <c r="C786" s="3"/>
      <c r="D786" s="4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2.75" customHeight="1" x14ac:dyDescent="0.2">
      <c r="A787" s="1"/>
      <c r="B787" s="2"/>
      <c r="C787" s="3"/>
      <c r="D787" s="4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2.75" customHeight="1" x14ac:dyDescent="0.2">
      <c r="A788" s="1"/>
      <c r="B788" s="2"/>
      <c r="C788" s="3"/>
      <c r="D788" s="4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2.75" customHeight="1" x14ac:dyDescent="0.2">
      <c r="A789" s="1"/>
      <c r="B789" s="2"/>
      <c r="C789" s="3"/>
      <c r="D789" s="4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2.75" customHeight="1" x14ac:dyDescent="0.2">
      <c r="A790" s="1"/>
      <c r="B790" s="2"/>
      <c r="C790" s="3"/>
      <c r="D790" s="4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2.75" customHeight="1" x14ac:dyDescent="0.2">
      <c r="A791" s="1"/>
      <c r="B791" s="2"/>
      <c r="C791" s="3"/>
      <c r="D791" s="4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2.75" customHeight="1" x14ac:dyDescent="0.2">
      <c r="A792" s="1"/>
      <c r="B792" s="2"/>
      <c r="C792" s="3"/>
      <c r="D792" s="4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2.75" customHeight="1" x14ac:dyDescent="0.2">
      <c r="A793" s="1"/>
      <c r="B793" s="2"/>
      <c r="C793" s="3"/>
      <c r="D793" s="4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2.75" customHeight="1" x14ac:dyDescent="0.2">
      <c r="A794" s="1"/>
      <c r="B794" s="2"/>
      <c r="C794" s="3"/>
      <c r="D794" s="4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2.75" customHeight="1" x14ac:dyDescent="0.2">
      <c r="A795" s="1"/>
      <c r="B795" s="2"/>
      <c r="C795" s="3"/>
      <c r="D795" s="4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2.75" customHeight="1" x14ac:dyDescent="0.2">
      <c r="A796" s="1"/>
      <c r="B796" s="2"/>
      <c r="C796" s="3"/>
      <c r="D796" s="4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2.75" customHeight="1" x14ac:dyDescent="0.2">
      <c r="A797" s="1"/>
      <c r="B797" s="2"/>
      <c r="C797" s="3"/>
      <c r="D797" s="4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2.75" customHeight="1" x14ac:dyDescent="0.2">
      <c r="A798" s="1"/>
      <c r="B798" s="2"/>
      <c r="C798" s="3"/>
      <c r="D798" s="4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2.75" customHeight="1" x14ac:dyDescent="0.2">
      <c r="A799" s="1"/>
      <c r="B799" s="2"/>
      <c r="C799" s="3"/>
      <c r="D799" s="4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2.75" customHeight="1" x14ac:dyDescent="0.2">
      <c r="A800" s="1"/>
      <c r="B800" s="2"/>
      <c r="C800" s="3"/>
      <c r="D800" s="4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2.75" customHeight="1" x14ac:dyDescent="0.2">
      <c r="A801" s="1"/>
      <c r="B801" s="2"/>
      <c r="C801" s="3"/>
      <c r="D801" s="4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2.75" customHeight="1" x14ac:dyDescent="0.2">
      <c r="A802" s="1"/>
      <c r="B802" s="2"/>
      <c r="C802" s="3"/>
      <c r="D802" s="4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2.75" customHeight="1" x14ac:dyDescent="0.2">
      <c r="A803" s="1"/>
      <c r="B803" s="2"/>
      <c r="C803" s="3"/>
      <c r="D803" s="4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2.75" customHeight="1" x14ac:dyDescent="0.2">
      <c r="A804" s="1"/>
      <c r="B804" s="2"/>
      <c r="C804" s="3"/>
      <c r="D804" s="4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2.75" customHeight="1" x14ac:dyDescent="0.2">
      <c r="A805" s="1"/>
      <c r="B805" s="2"/>
      <c r="C805" s="3"/>
      <c r="D805" s="4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2.75" customHeight="1" x14ac:dyDescent="0.2">
      <c r="A806" s="1"/>
      <c r="B806" s="2"/>
      <c r="C806" s="3"/>
      <c r="D806" s="4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2.75" customHeight="1" x14ac:dyDescent="0.2">
      <c r="A807" s="1"/>
      <c r="B807" s="2"/>
      <c r="C807" s="3"/>
      <c r="D807" s="4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2.75" customHeight="1" x14ac:dyDescent="0.2">
      <c r="A808" s="1"/>
      <c r="B808" s="2"/>
      <c r="C808" s="3"/>
      <c r="D808" s="4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2.75" customHeight="1" x14ac:dyDescent="0.2">
      <c r="A809" s="1"/>
      <c r="B809" s="2"/>
      <c r="C809" s="3"/>
      <c r="D809" s="4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2.75" customHeight="1" x14ac:dyDescent="0.2">
      <c r="A810" s="1"/>
      <c r="B810" s="2"/>
      <c r="C810" s="3"/>
      <c r="D810" s="4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2.75" customHeight="1" x14ac:dyDescent="0.2">
      <c r="A811" s="1"/>
      <c r="B811" s="2"/>
      <c r="C811" s="3"/>
      <c r="D811" s="4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2.75" customHeight="1" x14ac:dyDescent="0.2">
      <c r="A812" s="1"/>
      <c r="B812" s="2"/>
      <c r="C812" s="3"/>
      <c r="D812" s="4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2.75" customHeight="1" x14ac:dyDescent="0.2">
      <c r="A813" s="1"/>
      <c r="B813" s="2"/>
      <c r="C813" s="3"/>
      <c r="D813" s="4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2.75" customHeight="1" x14ac:dyDescent="0.2">
      <c r="A814" s="1"/>
      <c r="B814" s="2"/>
      <c r="C814" s="3"/>
      <c r="D814" s="4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2.75" customHeight="1" x14ac:dyDescent="0.2">
      <c r="A815" s="1"/>
      <c r="B815" s="2"/>
      <c r="C815" s="3"/>
      <c r="D815" s="4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2.75" customHeight="1" x14ac:dyDescent="0.2">
      <c r="A816" s="1"/>
      <c r="B816" s="2"/>
      <c r="C816" s="3"/>
      <c r="D816" s="4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2.75" customHeight="1" x14ac:dyDescent="0.2">
      <c r="A817" s="1"/>
      <c r="B817" s="2"/>
      <c r="C817" s="3"/>
      <c r="D817" s="4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2.75" customHeight="1" x14ac:dyDescent="0.2">
      <c r="A818" s="1"/>
      <c r="B818" s="2"/>
      <c r="C818" s="3"/>
      <c r="D818" s="4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2.75" customHeight="1" x14ac:dyDescent="0.2">
      <c r="A819" s="1"/>
      <c r="B819" s="2"/>
      <c r="C819" s="3"/>
      <c r="D819" s="4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2.75" customHeight="1" x14ac:dyDescent="0.2">
      <c r="A820" s="1"/>
      <c r="B820" s="2"/>
      <c r="C820" s="3"/>
      <c r="D820" s="4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2.75" customHeight="1" x14ac:dyDescent="0.2">
      <c r="A821" s="1"/>
      <c r="B821" s="2"/>
      <c r="C821" s="3"/>
      <c r="D821" s="4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2.75" customHeight="1" x14ac:dyDescent="0.2">
      <c r="A822" s="1"/>
      <c r="B822" s="2"/>
      <c r="C822" s="3"/>
      <c r="D822" s="4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2.75" customHeight="1" x14ac:dyDescent="0.2">
      <c r="A823" s="1"/>
      <c r="B823" s="2"/>
      <c r="C823" s="3"/>
      <c r="D823" s="4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2.75" customHeight="1" x14ac:dyDescent="0.2">
      <c r="A824" s="1"/>
      <c r="B824" s="2"/>
      <c r="C824" s="3"/>
      <c r="D824" s="4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2.75" customHeight="1" x14ac:dyDescent="0.2">
      <c r="A825" s="1"/>
      <c r="B825" s="2"/>
      <c r="C825" s="3"/>
      <c r="D825" s="4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2.75" customHeight="1" x14ac:dyDescent="0.2">
      <c r="A826" s="1"/>
      <c r="B826" s="2"/>
      <c r="C826" s="3"/>
      <c r="D826" s="4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2.75" customHeight="1" x14ac:dyDescent="0.2">
      <c r="A827" s="1"/>
      <c r="B827" s="2"/>
      <c r="C827" s="3"/>
      <c r="D827" s="4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2.75" customHeight="1" x14ac:dyDescent="0.2">
      <c r="A828" s="1"/>
      <c r="B828" s="2"/>
      <c r="C828" s="3"/>
      <c r="D828" s="4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2.75" customHeight="1" x14ac:dyDescent="0.2">
      <c r="A829" s="1"/>
      <c r="B829" s="2"/>
      <c r="C829" s="3"/>
      <c r="D829" s="4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2.75" customHeight="1" x14ac:dyDescent="0.2">
      <c r="A830" s="1"/>
      <c r="B830" s="2"/>
      <c r="C830" s="3"/>
      <c r="D830" s="4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2.75" customHeight="1" x14ac:dyDescent="0.2">
      <c r="A831" s="1"/>
      <c r="B831" s="2"/>
      <c r="C831" s="3"/>
      <c r="D831" s="4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2.75" customHeight="1" x14ac:dyDescent="0.2">
      <c r="A832" s="1"/>
      <c r="B832" s="2"/>
      <c r="C832" s="3"/>
      <c r="D832" s="4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2.75" customHeight="1" x14ac:dyDescent="0.2">
      <c r="A833" s="1"/>
      <c r="B833" s="2"/>
      <c r="C833" s="3"/>
      <c r="D833" s="4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2.75" customHeight="1" x14ac:dyDescent="0.2">
      <c r="A834" s="1"/>
      <c r="B834" s="2"/>
      <c r="C834" s="3"/>
      <c r="D834" s="4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2.75" customHeight="1" x14ac:dyDescent="0.2">
      <c r="A835" s="1"/>
      <c r="B835" s="2"/>
      <c r="C835" s="3"/>
      <c r="D835" s="4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2.75" customHeight="1" x14ac:dyDescent="0.2">
      <c r="A836" s="1"/>
      <c r="B836" s="2"/>
      <c r="C836" s="3"/>
      <c r="D836" s="4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2.75" customHeight="1" x14ac:dyDescent="0.2">
      <c r="A837" s="1"/>
      <c r="B837" s="2"/>
      <c r="C837" s="3"/>
      <c r="D837" s="4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2.75" customHeight="1" x14ac:dyDescent="0.2">
      <c r="A838" s="1"/>
      <c r="B838" s="2"/>
      <c r="C838" s="3"/>
      <c r="D838" s="4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2.75" customHeight="1" x14ac:dyDescent="0.2">
      <c r="A839" s="1"/>
      <c r="B839" s="2"/>
      <c r="C839" s="3"/>
      <c r="D839" s="4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2.75" customHeight="1" x14ac:dyDescent="0.2">
      <c r="A840" s="1"/>
      <c r="B840" s="2"/>
      <c r="C840" s="3"/>
      <c r="D840" s="4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2.75" customHeight="1" x14ac:dyDescent="0.2">
      <c r="A841" s="1"/>
      <c r="B841" s="2"/>
      <c r="C841" s="3"/>
      <c r="D841" s="4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2.75" customHeight="1" x14ac:dyDescent="0.2">
      <c r="A842" s="1"/>
      <c r="B842" s="2"/>
      <c r="C842" s="3"/>
      <c r="D842" s="4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2.75" customHeight="1" x14ac:dyDescent="0.2">
      <c r="A843" s="1"/>
      <c r="B843" s="2"/>
      <c r="C843" s="3"/>
      <c r="D843" s="4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2.75" customHeight="1" x14ac:dyDescent="0.2">
      <c r="A844" s="1"/>
      <c r="B844" s="2"/>
      <c r="C844" s="3"/>
      <c r="D844" s="4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2.75" customHeight="1" x14ac:dyDescent="0.2">
      <c r="A845" s="1"/>
      <c r="B845" s="2"/>
      <c r="C845" s="3"/>
      <c r="D845" s="4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2.75" customHeight="1" x14ac:dyDescent="0.2">
      <c r="A846" s="1"/>
      <c r="B846" s="2"/>
      <c r="C846" s="3"/>
      <c r="D846" s="4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2.75" customHeight="1" x14ac:dyDescent="0.2">
      <c r="A847" s="1"/>
      <c r="B847" s="2"/>
      <c r="C847" s="3"/>
      <c r="D847" s="4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2.75" customHeight="1" x14ac:dyDescent="0.2">
      <c r="A848" s="1"/>
      <c r="B848" s="2"/>
      <c r="C848" s="3"/>
      <c r="D848" s="4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2.75" customHeight="1" x14ac:dyDescent="0.2">
      <c r="A849" s="1"/>
      <c r="B849" s="2"/>
      <c r="C849" s="3"/>
      <c r="D849" s="4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2.75" customHeight="1" x14ac:dyDescent="0.2">
      <c r="A850" s="1"/>
      <c r="B850" s="2"/>
      <c r="C850" s="3"/>
      <c r="D850" s="4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2.75" customHeight="1" x14ac:dyDescent="0.2">
      <c r="A851" s="1"/>
      <c r="B851" s="2"/>
      <c r="C851" s="3"/>
      <c r="D851" s="4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2.75" customHeight="1" x14ac:dyDescent="0.2">
      <c r="A852" s="1"/>
      <c r="B852" s="2"/>
      <c r="C852" s="3"/>
      <c r="D852" s="4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2.75" customHeight="1" x14ac:dyDescent="0.2">
      <c r="A853" s="1"/>
      <c r="B853" s="2"/>
      <c r="C853" s="3"/>
      <c r="D853" s="4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2.75" customHeight="1" x14ac:dyDescent="0.2">
      <c r="A854" s="1"/>
      <c r="B854" s="2"/>
      <c r="C854" s="3"/>
      <c r="D854" s="4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2.75" customHeight="1" x14ac:dyDescent="0.2">
      <c r="A855" s="1"/>
      <c r="B855" s="2"/>
      <c r="C855" s="3"/>
      <c r="D855" s="4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2.75" customHeight="1" x14ac:dyDescent="0.2">
      <c r="A856" s="1"/>
      <c r="B856" s="2"/>
      <c r="C856" s="3"/>
      <c r="D856" s="4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2.75" customHeight="1" x14ac:dyDescent="0.2">
      <c r="A857" s="1"/>
      <c r="B857" s="2"/>
      <c r="C857" s="3"/>
      <c r="D857" s="4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2.75" customHeight="1" x14ac:dyDescent="0.2">
      <c r="A858" s="1"/>
      <c r="B858" s="2"/>
      <c r="C858" s="3"/>
      <c r="D858" s="4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2.75" customHeight="1" x14ac:dyDescent="0.2">
      <c r="A859" s="1"/>
      <c r="B859" s="2"/>
      <c r="C859" s="3"/>
      <c r="D859" s="4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2.75" customHeight="1" x14ac:dyDescent="0.2">
      <c r="A860" s="1"/>
      <c r="B860" s="2"/>
      <c r="C860" s="3"/>
      <c r="D860" s="4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2.75" customHeight="1" x14ac:dyDescent="0.2">
      <c r="A861" s="1"/>
      <c r="B861" s="2"/>
      <c r="C861" s="3"/>
      <c r="D861" s="4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2.75" customHeight="1" x14ac:dyDescent="0.2">
      <c r="A862" s="1"/>
      <c r="B862" s="2"/>
      <c r="C862" s="3"/>
      <c r="D862" s="4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2.75" customHeight="1" x14ac:dyDescent="0.2">
      <c r="A863" s="1"/>
      <c r="B863" s="2"/>
      <c r="C863" s="3"/>
      <c r="D863" s="4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2.75" customHeight="1" x14ac:dyDescent="0.2">
      <c r="A864" s="1"/>
      <c r="B864" s="2"/>
      <c r="C864" s="3"/>
      <c r="D864" s="4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2.75" customHeight="1" x14ac:dyDescent="0.2">
      <c r="A865" s="1"/>
      <c r="B865" s="2"/>
      <c r="C865" s="3"/>
      <c r="D865" s="4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2.75" customHeight="1" x14ac:dyDescent="0.2">
      <c r="A866" s="1"/>
      <c r="B866" s="2"/>
      <c r="C866" s="3"/>
      <c r="D866" s="4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2.75" customHeight="1" x14ac:dyDescent="0.2">
      <c r="A867" s="1"/>
      <c r="B867" s="2"/>
      <c r="C867" s="3"/>
      <c r="D867" s="4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2.75" customHeight="1" x14ac:dyDescent="0.2">
      <c r="A868" s="1"/>
      <c r="B868" s="2"/>
      <c r="C868" s="3"/>
      <c r="D868" s="4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2.75" customHeight="1" x14ac:dyDescent="0.2">
      <c r="A869" s="1"/>
      <c r="B869" s="2"/>
      <c r="C869" s="3"/>
      <c r="D869" s="4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2.75" customHeight="1" x14ac:dyDescent="0.2">
      <c r="A870" s="1"/>
      <c r="B870" s="2"/>
      <c r="C870" s="3"/>
      <c r="D870" s="4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2.75" customHeight="1" x14ac:dyDescent="0.2">
      <c r="A871" s="1"/>
      <c r="B871" s="2"/>
      <c r="C871" s="3"/>
      <c r="D871" s="4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2.75" customHeight="1" x14ac:dyDescent="0.2">
      <c r="A872" s="1"/>
      <c r="B872" s="2"/>
      <c r="C872" s="3"/>
      <c r="D872" s="4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2.75" customHeight="1" x14ac:dyDescent="0.2">
      <c r="A873" s="1"/>
      <c r="B873" s="2"/>
      <c r="C873" s="3"/>
      <c r="D873" s="4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2.75" customHeight="1" x14ac:dyDescent="0.2">
      <c r="A874" s="1"/>
      <c r="B874" s="2"/>
      <c r="C874" s="3"/>
      <c r="D874" s="4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2.75" customHeight="1" x14ac:dyDescent="0.2">
      <c r="A875" s="1"/>
      <c r="B875" s="2"/>
      <c r="C875" s="3"/>
      <c r="D875" s="4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2.75" customHeight="1" x14ac:dyDescent="0.2">
      <c r="A876" s="1"/>
      <c r="B876" s="2"/>
      <c r="C876" s="3"/>
      <c r="D876" s="4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2.75" customHeight="1" x14ac:dyDescent="0.2">
      <c r="A877" s="1"/>
      <c r="B877" s="2"/>
      <c r="C877" s="3"/>
      <c r="D877" s="4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2.75" customHeight="1" x14ac:dyDescent="0.2">
      <c r="A878" s="1"/>
      <c r="B878" s="2"/>
      <c r="C878" s="3"/>
      <c r="D878" s="4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2.75" customHeight="1" x14ac:dyDescent="0.2">
      <c r="A879" s="1"/>
      <c r="B879" s="2"/>
      <c r="C879" s="3"/>
      <c r="D879" s="4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2.75" customHeight="1" x14ac:dyDescent="0.2">
      <c r="A880" s="1"/>
      <c r="B880" s="2"/>
      <c r="C880" s="3"/>
      <c r="D880" s="4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2.75" customHeight="1" x14ac:dyDescent="0.2">
      <c r="A881" s="1"/>
      <c r="B881" s="2"/>
      <c r="C881" s="3"/>
      <c r="D881" s="4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2.75" customHeight="1" x14ac:dyDescent="0.2">
      <c r="A882" s="1"/>
      <c r="B882" s="2"/>
      <c r="C882" s="3"/>
      <c r="D882" s="4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2.75" customHeight="1" x14ac:dyDescent="0.2">
      <c r="A883" s="1"/>
      <c r="B883" s="2"/>
      <c r="C883" s="3"/>
      <c r="D883" s="4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2.75" customHeight="1" x14ac:dyDescent="0.2">
      <c r="A884" s="1"/>
      <c r="B884" s="2"/>
      <c r="C884" s="3"/>
      <c r="D884" s="4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2.75" customHeight="1" x14ac:dyDescent="0.2">
      <c r="A885" s="1"/>
      <c r="B885" s="2"/>
      <c r="C885" s="3"/>
      <c r="D885" s="4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2.75" customHeight="1" x14ac:dyDescent="0.2">
      <c r="A886" s="1"/>
      <c r="B886" s="2"/>
      <c r="C886" s="3"/>
      <c r="D886" s="4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2.75" customHeight="1" x14ac:dyDescent="0.2">
      <c r="A887" s="1"/>
      <c r="B887" s="2"/>
      <c r="C887" s="3"/>
      <c r="D887" s="4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2.75" customHeight="1" x14ac:dyDescent="0.2">
      <c r="A888" s="1"/>
      <c r="B888" s="2"/>
      <c r="C888" s="3"/>
      <c r="D888" s="4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2.75" customHeight="1" x14ac:dyDescent="0.2">
      <c r="A889" s="1"/>
      <c r="B889" s="2"/>
      <c r="C889" s="3"/>
      <c r="D889" s="4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2.75" customHeight="1" x14ac:dyDescent="0.2">
      <c r="A890" s="1"/>
      <c r="B890" s="2"/>
      <c r="C890" s="3"/>
      <c r="D890" s="4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2.75" customHeight="1" x14ac:dyDescent="0.2">
      <c r="A891" s="1"/>
      <c r="B891" s="2"/>
      <c r="C891" s="3"/>
      <c r="D891" s="4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2.75" customHeight="1" x14ac:dyDescent="0.2">
      <c r="A892" s="1"/>
      <c r="B892" s="2"/>
      <c r="C892" s="3"/>
      <c r="D892" s="4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2.75" customHeight="1" x14ac:dyDescent="0.2">
      <c r="A893" s="1"/>
      <c r="B893" s="2"/>
      <c r="C893" s="3"/>
      <c r="D893" s="4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2.75" customHeight="1" x14ac:dyDescent="0.2">
      <c r="A894" s="1"/>
      <c r="B894" s="2"/>
      <c r="C894" s="3"/>
      <c r="D894" s="4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2.75" customHeight="1" x14ac:dyDescent="0.2">
      <c r="A895" s="1"/>
      <c r="B895" s="2"/>
      <c r="C895" s="3"/>
      <c r="D895" s="4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2.75" customHeight="1" x14ac:dyDescent="0.2">
      <c r="A896" s="1"/>
      <c r="B896" s="2"/>
      <c r="C896" s="3"/>
      <c r="D896" s="4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2.75" customHeight="1" x14ac:dyDescent="0.2">
      <c r="A897" s="1"/>
      <c r="B897" s="2"/>
      <c r="C897" s="3"/>
      <c r="D897" s="4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2.75" customHeight="1" x14ac:dyDescent="0.2">
      <c r="A898" s="1"/>
      <c r="B898" s="2"/>
      <c r="C898" s="3"/>
      <c r="D898" s="4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2.75" customHeight="1" x14ac:dyDescent="0.2">
      <c r="A899" s="1"/>
      <c r="B899" s="2"/>
      <c r="C899" s="3"/>
      <c r="D899" s="4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2.75" customHeight="1" x14ac:dyDescent="0.2">
      <c r="A900" s="1"/>
      <c r="B900" s="2"/>
      <c r="C900" s="3"/>
      <c r="D900" s="4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2.75" customHeight="1" x14ac:dyDescent="0.2">
      <c r="A901" s="1"/>
      <c r="B901" s="2"/>
      <c r="C901" s="3"/>
      <c r="D901" s="4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2.75" customHeight="1" x14ac:dyDescent="0.2">
      <c r="A902" s="1"/>
      <c r="B902" s="2"/>
      <c r="C902" s="3"/>
      <c r="D902" s="4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2.75" customHeight="1" x14ac:dyDescent="0.2">
      <c r="A903" s="1"/>
      <c r="B903" s="2"/>
      <c r="C903" s="3"/>
      <c r="D903" s="4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2.75" customHeight="1" x14ac:dyDescent="0.2">
      <c r="A904" s="1"/>
      <c r="B904" s="2"/>
      <c r="C904" s="3"/>
      <c r="D904" s="4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2.75" customHeight="1" x14ac:dyDescent="0.2">
      <c r="A905" s="1"/>
      <c r="B905" s="2"/>
      <c r="C905" s="3"/>
      <c r="D905" s="4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2.75" customHeight="1" x14ac:dyDescent="0.2">
      <c r="A906" s="1"/>
      <c r="B906" s="2"/>
      <c r="C906" s="3"/>
      <c r="D906" s="4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2.75" customHeight="1" x14ac:dyDescent="0.2">
      <c r="A907" s="1"/>
      <c r="B907" s="2"/>
      <c r="C907" s="3"/>
      <c r="D907" s="4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2.75" customHeight="1" x14ac:dyDescent="0.2">
      <c r="A908" s="1"/>
      <c r="B908" s="2"/>
      <c r="C908" s="3"/>
      <c r="D908" s="4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2.75" customHeight="1" x14ac:dyDescent="0.2">
      <c r="A909" s="1"/>
      <c r="B909" s="2"/>
      <c r="C909" s="3"/>
      <c r="D909" s="4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2.75" customHeight="1" x14ac:dyDescent="0.2">
      <c r="A910" s="1"/>
      <c r="B910" s="2"/>
      <c r="C910" s="3"/>
      <c r="D910" s="4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2.75" customHeight="1" x14ac:dyDescent="0.2">
      <c r="A911" s="1"/>
      <c r="B911" s="2"/>
      <c r="C911" s="3"/>
      <c r="D911" s="4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2.75" customHeight="1" x14ac:dyDescent="0.2">
      <c r="A912" s="1"/>
      <c r="B912" s="2"/>
      <c r="C912" s="3"/>
      <c r="D912" s="4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2.75" customHeight="1" x14ac:dyDescent="0.2">
      <c r="A913" s="1"/>
      <c r="B913" s="2"/>
      <c r="C913" s="3"/>
      <c r="D913" s="4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2.75" customHeight="1" x14ac:dyDescent="0.2">
      <c r="A914" s="1"/>
      <c r="B914" s="2"/>
      <c r="C914" s="3"/>
      <c r="D914" s="4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2.75" customHeight="1" x14ac:dyDescent="0.2">
      <c r="A915" s="1"/>
      <c r="B915" s="2"/>
      <c r="C915" s="3"/>
      <c r="D915" s="4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2.75" customHeight="1" x14ac:dyDescent="0.2">
      <c r="A916" s="1"/>
      <c r="B916" s="2"/>
      <c r="C916" s="3"/>
      <c r="D916" s="4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2.75" customHeight="1" x14ac:dyDescent="0.2">
      <c r="A917" s="1"/>
      <c r="B917" s="2"/>
      <c r="C917" s="3"/>
      <c r="D917" s="4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2.75" customHeight="1" x14ac:dyDescent="0.2">
      <c r="A918" s="1"/>
      <c r="B918" s="2"/>
      <c r="C918" s="3"/>
      <c r="D918" s="4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2.75" customHeight="1" x14ac:dyDescent="0.2">
      <c r="A919" s="1"/>
      <c r="B919" s="2"/>
      <c r="C919" s="3"/>
      <c r="D919" s="4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2.75" customHeight="1" x14ac:dyDescent="0.2">
      <c r="A920" s="1"/>
      <c r="B920" s="2"/>
      <c r="C920" s="3"/>
      <c r="D920" s="4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2.75" customHeight="1" x14ac:dyDescent="0.2">
      <c r="A921" s="1"/>
      <c r="B921" s="2"/>
      <c r="C921" s="3"/>
      <c r="D921" s="4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2.75" customHeight="1" x14ac:dyDescent="0.2">
      <c r="A922" s="1"/>
      <c r="B922" s="2"/>
      <c r="C922" s="3"/>
      <c r="D922" s="4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2.75" customHeight="1" x14ac:dyDescent="0.2">
      <c r="A923" s="1"/>
      <c r="B923" s="2"/>
      <c r="C923" s="3"/>
      <c r="D923" s="4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2.75" customHeight="1" x14ac:dyDescent="0.2">
      <c r="A924" s="1"/>
      <c r="B924" s="2"/>
      <c r="C924" s="3"/>
      <c r="D924" s="4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2.75" customHeight="1" x14ac:dyDescent="0.2">
      <c r="A925" s="1"/>
      <c r="B925" s="2"/>
      <c r="C925" s="3"/>
      <c r="D925" s="4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2.75" customHeight="1" x14ac:dyDescent="0.2">
      <c r="A926" s="1"/>
      <c r="B926" s="2"/>
      <c r="C926" s="3"/>
      <c r="D926" s="4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2.75" customHeight="1" x14ac:dyDescent="0.2">
      <c r="A927" s="1"/>
      <c r="B927" s="2"/>
      <c r="C927" s="3"/>
      <c r="D927" s="4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2.75" customHeight="1" x14ac:dyDescent="0.2">
      <c r="A928" s="1"/>
      <c r="B928" s="2"/>
      <c r="C928" s="3"/>
      <c r="D928" s="4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2.75" customHeight="1" x14ac:dyDescent="0.2">
      <c r="A929" s="1"/>
      <c r="B929" s="2"/>
      <c r="C929" s="3"/>
      <c r="D929" s="4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2.75" customHeight="1" x14ac:dyDescent="0.2">
      <c r="A930" s="1"/>
      <c r="B930" s="2"/>
      <c r="C930" s="3"/>
      <c r="D930" s="4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2.75" customHeight="1" x14ac:dyDescent="0.2">
      <c r="A931" s="1"/>
      <c r="B931" s="2"/>
      <c r="C931" s="3"/>
      <c r="D931" s="4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2.75" customHeight="1" x14ac:dyDescent="0.2">
      <c r="A932" s="1"/>
      <c r="B932" s="2"/>
      <c r="C932" s="3"/>
      <c r="D932" s="4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2.75" customHeight="1" x14ac:dyDescent="0.2">
      <c r="A933" s="1"/>
      <c r="B933" s="2"/>
      <c r="C933" s="3"/>
      <c r="D933" s="4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2.75" customHeight="1" x14ac:dyDescent="0.2">
      <c r="A934" s="1"/>
      <c r="B934" s="2"/>
      <c r="C934" s="3"/>
      <c r="D934" s="4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2.75" customHeight="1" x14ac:dyDescent="0.2">
      <c r="A935" s="1"/>
      <c r="B935" s="2"/>
      <c r="C935" s="3"/>
      <c r="D935" s="4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2.75" customHeight="1" x14ac:dyDescent="0.2">
      <c r="A936" s="1"/>
      <c r="B936" s="2"/>
      <c r="C936" s="3"/>
      <c r="D936" s="4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2.75" customHeight="1" x14ac:dyDescent="0.2">
      <c r="A937" s="1"/>
      <c r="B937" s="2"/>
      <c r="C937" s="3"/>
      <c r="D937" s="4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2.75" customHeight="1" x14ac:dyDescent="0.2">
      <c r="A938" s="1"/>
      <c r="B938" s="2"/>
      <c r="C938" s="3"/>
      <c r="D938" s="4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2.75" customHeight="1" x14ac:dyDescent="0.2">
      <c r="A939" s="1"/>
      <c r="B939" s="2"/>
      <c r="C939" s="3"/>
      <c r="D939" s="4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2.75" customHeight="1" x14ac:dyDescent="0.2">
      <c r="A940" s="1"/>
      <c r="B940" s="2"/>
      <c r="C940" s="3"/>
      <c r="D940" s="4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2.75" customHeight="1" x14ac:dyDescent="0.2">
      <c r="A941" s="1"/>
      <c r="B941" s="2"/>
      <c r="C941" s="3"/>
      <c r="D941" s="4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2.75" customHeight="1" x14ac:dyDescent="0.2">
      <c r="A942" s="1"/>
      <c r="B942" s="2"/>
      <c r="C942" s="3"/>
      <c r="D942" s="4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2.75" customHeight="1" x14ac:dyDescent="0.2">
      <c r="A943" s="1"/>
      <c r="B943" s="2"/>
      <c r="C943" s="3"/>
      <c r="D943" s="4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2.75" customHeight="1" x14ac:dyDescent="0.2">
      <c r="A944" s="1"/>
      <c r="B944" s="2"/>
      <c r="C944" s="3"/>
      <c r="D944" s="4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2.75" customHeight="1" x14ac:dyDescent="0.2">
      <c r="A945" s="1"/>
      <c r="B945" s="2"/>
      <c r="C945" s="3"/>
      <c r="D945" s="4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2.75" customHeight="1" x14ac:dyDescent="0.2">
      <c r="A946" s="1"/>
      <c r="B946" s="2"/>
      <c r="C946" s="3"/>
      <c r="D946" s="4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2.75" customHeight="1" x14ac:dyDescent="0.2">
      <c r="A947" s="1"/>
      <c r="B947" s="2"/>
      <c r="C947" s="3"/>
      <c r="D947" s="4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2.75" customHeight="1" x14ac:dyDescent="0.2">
      <c r="A948" s="1"/>
      <c r="B948" s="2"/>
      <c r="C948" s="3"/>
      <c r="D948" s="4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2.75" customHeight="1" x14ac:dyDescent="0.2">
      <c r="A949" s="1"/>
      <c r="B949" s="2"/>
      <c r="C949" s="3"/>
      <c r="D949" s="4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2.75" customHeight="1" x14ac:dyDescent="0.2">
      <c r="A950" s="1"/>
      <c r="B950" s="2"/>
      <c r="C950" s="3"/>
      <c r="D950" s="4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2.75" customHeight="1" x14ac:dyDescent="0.2">
      <c r="A951" s="1"/>
      <c r="B951" s="2"/>
      <c r="C951" s="3"/>
      <c r="D951" s="4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2.75" customHeight="1" x14ac:dyDescent="0.2">
      <c r="A952" s="1"/>
      <c r="B952" s="2"/>
      <c r="C952" s="3"/>
      <c r="D952" s="4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2.75" customHeight="1" x14ac:dyDescent="0.2">
      <c r="A953" s="1"/>
      <c r="B953" s="2"/>
      <c r="C953" s="3"/>
      <c r="D953" s="4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2.75" customHeight="1" x14ac:dyDescent="0.2">
      <c r="A954" s="1"/>
      <c r="B954" s="2"/>
      <c r="C954" s="3"/>
      <c r="D954" s="4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2.75" customHeight="1" x14ac:dyDescent="0.2">
      <c r="A955" s="1"/>
      <c r="B955" s="2"/>
      <c r="C955" s="3"/>
      <c r="D955" s="4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2.75" customHeight="1" x14ac:dyDescent="0.2">
      <c r="A956" s="1"/>
      <c r="B956" s="2"/>
      <c r="C956" s="3"/>
      <c r="D956" s="4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2.75" customHeight="1" x14ac:dyDescent="0.2">
      <c r="A957" s="1"/>
      <c r="B957" s="2"/>
      <c r="C957" s="3"/>
      <c r="D957" s="4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2.75" customHeight="1" x14ac:dyDescent="0.2">
      <c r="A958" s="1"/>
      <c r="B958" s="2"/>
      <c r="C958" s="3"/>
      <c r="D958" s="4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2.75" customHeight="1" x14ac:dyDescent="0.2">
      <c r="A959" s="1"/>
      <c r="B959" s="2"/>
      <c r="C959" s="3"/>
      <c r="D959" s="4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2.75" customHeight="1" x14ac:dyDescent="0.2">
      <c r="A960" s="1"/>
      <c r="B960" s="2"/>
      <c r="C960" s="3"/>
      <c r="D960" s="4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2.75" customHeight="1" x14ac:dyDescent="0.2">
      <c r="A961" s="1"/>
      <c r="B961" s="2"/>
      <c r="C961" s="3"/>
      <c r="D961" s="4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2.75" customHeight="1" x14ac:dyDescent="0.2">
      <c r="A962" s="1"/>
      <c r="B962" s="2"/>
      <c r="C962" s="3"/>
      <c r="D962" s="4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2.75" customHeight="1" x14ac:dyDescent="0.2">
      <c r="A963" s="1"/>
      <c r="B963" s="2"/>
      <c r="C963" s="3"/>
      <c r="D963" s="4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2.75" customHeight="1" x14ac:dyDescent="0.2">
      <c r="A964" s="1"/>
      <c r="B964" s="2"/>
      <c r="C964" s="3"/>
      <c r="D964" s="4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2.75" customHeight="1" x14ac:dyDescent="0.2">
      <c r="A965" s="1"/>
      <c r="B965" s="2"/>
      <c r="C965" s="3"/>
      <c r="D965" s="4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2.75" customHeight="1" x14ac:dyDescent="0.2">
      <c r="A966" s="1"/>
      <c r="B966" s="2"/>
      <c r="C966" s="3"/>
      <c r="D966" s="4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2.75" customHeight="1" x14ac:dyDescent="0.2">
      <c r="A967" s="1"/>
      <c r="B967" s="2"/>
      <c r="C967" s="3"/>
      <c r="D967" s="4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2.75" customHeight="1" x14ac:dyDescent="0.2">
      <c r="A968" s="1"/>
      <c r="B968" s="2"/>
      <c r="C968" s="3"/>
      <c r="D968" s="4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2.75" customHeight="1" x14ac:dyDescent="0.2">
      <c r="A969" s="1"/>
      <c r="B969" s="2"/>
      <c r="C969" s="3"/>
      <c r="D969" s="4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2.75" customHeight="1" x14ac:dyDescent="0.2">
      <c r="A970" s="1"/>
      <c r="B970" s="2"/>
      <c r="C970" s="3"/>
      <c r="D970" s="4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2.75" customHeight="1" x14ac:dyDescent="0.2">
      <c r="A971" s="1"/>
      <c r="B971" s="2"/>
      <c r="C971" s="3"/>
      <c r="D971" s="4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2.75" customHeight="1" x14ac:dyDescent="0.2">
      <c r="A972" s="1"/>
      <c r="B972" s="2"/>
      <c r="C972" s="3"/>
      <c r="D972" s="4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2.75" customHeight="1" x14ac:dyDescent="0.2">
      <c r="A973" s="1"/>
      <c r="B973" s="2"/>
      <c r="C973" s="3"/>
      <c r="D973" s="4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2.75" customHeight="1" x14ac:dyDescent="0.2">
      <c r="A974" s="1"/>
      <c r="B974" s="2"/>
      <c r="C974" s="3"/>
      <c r="D974" s="4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2.75" customHeight="1" x14ac:dyDescent="0.2">
      <c r="A975" s="1"/>
      <c r="B975" s="2"/>
      <c r="C975" s="3"/>
      <c r="D975" s="4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2.75" customHeight="1" x14ac:dyDescent="0.2">
      <c r="A976" s="1"/>
      <c r="B976" s="2"/>
      <c r="C976" s="3"/>
      <c r="D976" s="4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2.75" customHeight="1" x14ac:dyDescent="0.2">
      <c r="A977" s="1"/>
      <c r="B977" s="2"/>
      <c r="C977" s="3"/>
      <c r="D977" s="4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2.75" customHeight="1" x14ac:dyDescent="0.2">
      <c r="A978" s="1"/>
      <c r="B978" s="2"/>
      <c r="C978" s="3"/>
      <c r="D978" s="4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2.75" customHeight="1" x14ac:dyDescent="0.2">
      <c r="A979" s="1"/>
      <c r="B979" s="2"/>
      <c r="C979" s="3"/>
      <c r="D979" s="4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2.75" customHeight="1" x14ac:dyDescent="0.2">
      <c r="A980" s="1"/>
      <c r="B980" s="2"/>
      <c r="C980" s="3"/>
      <c r="D980" s="4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</sheetData>
  <mergeCells count="128">
    <mergeCell ref="B132:X132"/>
    <mergeCell ref="B131:X131"/>
    <mergeCell ref="B130:X130"/>
    <mergeCell ref="S104:X105"/>
    <mergeCell ref="B126:B127"/>
    <mergeCell ref="A126:A127"/>
    <mergeCell ref="B124:B125"/>
    <mergeCell ref="A124:A125"/>
    <mergeCell ref="B122:B123"/>
    <mergeCell ref="A122:A123"/>
    <mergeCell ref="A120:A121"/>
    <mergeCell ref="A118:A119"/>
    <mergeCell ref="A104:B104"/>
    <mergeCell ref="R12:R14"/>
    <mergeCell ref="A22:A30"/>
    <mergeCell ref="A15:A21"/>
    <mergeCell ref="A12:A14"/>
    <mergeCell ref="B15:B21"/>
    <mergeCell ref="C23:C24"/>
    <mergeCell ref="B22:B30"/>
    <mergeCell ref="D12:D14"/>
    <mergeCell ref="C26:C27"/>
    <mergeCell ref="C28:C29"/>
    <mergeCell ref="B12:B14"/>
    <mergeCell ref="C12:C14"/>
    <mergeCell ref="B42:B48"/>
    <mergeCell ref="D49:D56"/>
    <mergeCell ref="S4:X4"/>
    <mergeCell ref="S3:X3"/>
    <mergeCell ref="S2:W2"/>
    <mergeCell ref="X13:X14"/>
    <mergeCell ref="S35:X35"/>
    <mergeCell ref="S13:S14"/>
    <mergeCell ref="T13:T14"/>
    <mergeCell ref="S6:X6"/>
    <mergeCell ref="S7:X7"/>
    <mergeCell ref="S5:X5"/>
    <mergeCell ref="W13:W14"/>
    <mergeCell ref="S19:X19"/>
    <mergeCell ref="B9:X9"/>
    <mergeCell ref="E8:T8"/>
    <mergeCell ref="H10:N10"/>
    <mergeCell ref="D31:D35"/>
    <mergeCell ref="B31:B36"/>
    <mergeCell ref="C31:C35"/>
    <mergeCell ref="D15:D20"/>
    <mergeCell ref="S12:X12"/>
    <mergeCell ref="V13:V14"/>
    <mergeCell ref="N12:N14"/>
    <mergeCell ref="C49:C50"/>
    <mergeCell ref="C51:C52"/>
    <mergeCell ref="B120:B121"/>
    <mergeCell ref="U13:U14"/>
    <mergeCell ref="E13:F13"/>
    <mergeCell ref="G13:H13"/>
    <mergeCell ref="C95:C96"/>
    <mergeCell ref="D107:D110"/>
    <mergeCell ref="D95:D102"/>
    <mergeCell ref="C97:C98"/>
    <mergeCell ref="D37:D40"/>
    <mergeCell ref="Q12:Q14"/>
    <mergeCell ref="O12:O14"/>
    <mergeCell ref="P12:P14"/>
    <mergeCell ref="M13:M14"/>
    <mergeCell ref="I13:J13"/>
    <mergeCell ref="E12:K12"/>
    <mergeCell ref="L13:L14"/>
    <mergeCell ref="S46:X46"/>
    <mergeCell ref="B118:B119"/>
    <mergeCell ref="B37:B41"/>
    <mergeCell ref="D82:D85"/>
    <mergeCell ref="D87:D93"/>
    <mergeCell ref="D77:D80"/>
    <mergeCell ref="B107:B111"/>
    <mergeCell ref="B105:B106"/>
    <mergeCell ref="A58:A60"/>
    <mergeCell ref="A61:A70"/>
    <mergeCell ref="A71:A76"/>
    <mergeCell ref="C63:C64"/>
    <mergeCell ref="C65:C68"/>
    <mergeCell ref="D61:D69"/>
    <mergeCell ref="D71:D75"/>
    <mergeCell ref="D58:D59"/>
    <mergeCell ref="C107:C110"/>
    <mergeCell ref="A105:A106"/>
    <mergeCell ref="B77:B81"/>
    <mergeCell ref="B71:B76"/>
    <mergeCell ref="B58:B60"/>
    <mergeCell ref="B61:B70"/>
    <mergeCell ref="B82:B86"/>
    <mergeCell ref="B95:B103"/>
    <mergeCell ref="B87:B94"/>
    <mergeCell ref="B112:B117"/>
    <mergeCell ref="A37:A41"/>
    <mergeCell ref="A31:A36"/>
    <mergeCell ref="C77:C80"/>
    <mergeCell ref="C82:C85"/>
    <mergeCell ref="A42:A48"/>
    <mergeCell ref="A49:A57"/>
    <mergeCell ref="A112:A117"/>
    <mergeCell ref="A107:A111"/>
    <mergeCell ref="A95:A103"/>
    <mergeCell ref="A77:A81"/>
    <mergeCell ref="A82:A86"/>
    <mergeCell ref="A87:A94"/>
    <mergeCell ref="C42:C46"/>
    <mergeCell ref="B49:B57"/>
    <mergeCell ref="C53:C54"/>
    <mergeCell ref="Y20:Z20"/>
    <mergeCell ref="Y93:Z93"/>
    <mergeCell ref="Y116:Z116"/>
    <mergeCell ref="Y46:Z46"/>
    <mergeCell ref="C91:C92"/>
    <mergeCell ref="Y91:Z92"/>
    <mergeCell ref="C112:C115"/>
    <mergeCell ref="Y112:Z115"/>
    <mergeCell ref="D112:D116"/>
    <mergeCell ref="D42:D47"/>
    <mergeCell ref="C101:C102"/>
    <mergeCell ref="C58:C59"/>
    <mergeCell ref="C37:C39"/>
    <mergeCell ref="C61:C62"/>
    <mergeCell ref="C87:C90"/>
    <mergeCell ref="D22:D29"/>
    <mergeCell ref="S112:X116"/>
    <mergeCell ref="Y105:Z105"/>
    <mergeCell ref="C99:C100"/>
    <mergeCell ref="C55:C56"/>
  </mergeCells>
  <pageMargins left="0.31496062992125984" right="0.31496062992125984" top="0.35433070866141736" bottom="0.74803149606299213" header="0" footer="0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10.10.2018.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Judite Suharevska</dc:creator>
  <cp:lastModifiedBy>Judite Suharevska</cp:lastModifiedBy>
  <cp:lastPrinted>2018-11-02T08:42:56Z</cp:lastPrinted>
  <dcterms:created xsi:type="dcterms:W3CDTF">2018-10-31T12:14:13Z</dcterms:created>
  <dcterms:modified xsi:type="dcterms:W3CDTF">2018-11-08T12:09:20Z</dcterms:modified>
</cp:coreProperties>
</file>