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nod" sheetId="1" r:id="rId1"/>
    <sheet name="Lapa1" sheetId="2" r:id="rId2"/>
  </sheets>
  <definedNames>
    <definedName name="_xlnm.Print_Area" localSheetId="0">'nod'!$A$1:$Q$218</definedName>
  </definedNames>
  <calcPr fullCalcOnLoad="1"/>
</workbook>
</file>

<file path=xl/sharedStrings.xml><?xml version="1.0" encoding="utf-8"?>
<sst xmlns="http://schemas.openxmlformats.org/spreadsheetml/2006/main" count="478" uniqueCount="322">
  <si>
    <t>P</t>
  </si>
  <si>
    <t>O</t>
  </si>
  <si>
    <t>T</t>
  </si>
  <si>
    <t>C</t>
  </si>
  <si>
    <t>S</t>
  </si>
  <si>
    <t>Jaunsargu  skaits</t>
  </si>
  <si>
    <t>Nodarbību laiks</t>
  </si>
  <si>
    <t>Darbinieks, tālrunis</t>
  </si>
  <si>
    <t>1.m.g.</t>
  </si>
  <si>
    <t>2.m.g.</t>
  </si>
  <si>
    <t>N. p.k.</t>
  </si>
  <si>
    <t>Mācību vieta, adrese (iela, Nr., pilsēta, novads)</t>
  </si>
  <si>
    <t xml:space="preserve">Guntars Norbuts
26114413
</t>
  </si>
  <si>
    <t>Jurijs Kokins 26165819</t>
  </si>
  <si>
    <t xml:space="preserve">Māris Skrīvelis
29121882
</t>
  </si>
  <si>
    <t xml:space="preserve">Pāles pamatskola </t>
  </si>
  <si>
    <t>Andis Zariņš 28360073</t>
  </si>
  <si>
    <t>Valmieras Valsts ģimnāzija</t>
  </si>
  <si>
    <t>Mārtiņš Latvers 28625759</t>
  </si>
  <si>
    <t>Jānis Voicišs 28625975</t>
  </si>
  <si>
    <t>Rukšāne, 26172685</t>
  </si>
  <si>
    <t>Priekuļu vidusskola</t>
  </si>
  <si>
    <t>Gatis Ceriņš 26165830</t>
  </si>
  <si>
    <t>1.</t>
  </si>
  <si>
    <t>Egils Kaimiņš 27893949</t>
  </si>
  <si>
    <t xml:space="preserve">Baumaņu Kārļa Viļķenes pamatskola </t>
  </si>
  <si>
    <t>Alojas Ausekļa vidusskola</t>
  </si>
  <si>
    <t>Cēsu Pilsētas vidusskola</t>
  </si>
  <si>
    <t>Salacgrīvas vidusskola</t>
  </si>
  <si>
    <t>Ojārs Ābols 27893947</t>
  </si>
  <si>
    <t>Nītaures vidusskola</t>
  </si>
  <si>
    <t xml:space="preserve">Salacgrīvas </t>
  </si>
  <si>
    <t>Mācību vietas</t>
  </si>
  <si>
    <t xml:space="preserve">Alūksnes </t>
  </si>
  <si>
    <t>Inese Marķitāne, 25619030</t>
  </si>
  <si>
    <t>E.Glika Alūksnes Valsts ģimnāzija</t>
  </si>
  <si>
    <t>Alūksnes novada</t>
  </si>
  <si>
    <t>Apes novada</t>
  </si>
  <si>
    <t>Gulbenes novada</t>
  </si>
  <si>
    <t>Arnis Cāns, 26165826</t>
  </si>
  <si>
    <t>Lāsma Gabdulļina,    26165827</t>
  </si>
  <si>
    <t>Madonas</t>
  </si>
  <si>
    <t>Jānis Švika, 20271365</t>
  </si>
  <si>
    <t>Cesvaines novada</t>
  </si>
  <si>
    <t>Madonas novada</t>
  </si>
  <si>
    <t>Lubānas novada</t>
  </si>
  <si>
    <t>srž. Lita Meistere, 25413592</t>
  </si>
  <si>
    <t>Lubānas vidusskola</t>
  </si>
  <si>
    <t>Varakļānu vidusskola</t>
  </si>
  <si>
    <t>Ērgļu novada</t>
  </si>
  <si>
    <t>Kristīne Puziņa,   28626793</t>
  </si>
  <si>
    <t>Varakļaņu novads</t>
  </si>
  <si>
    <t>Alūksnes novada vidusskola, Kanaviņu iela 14, Alūksne</t>
  </si>
  <si>
    <t>Amatas novada</t>
  </si>
  <si>
    <t>Līgatnes novada</t>
  </si>
  <si>
    <t>Stāķu pamatskola, "Stāķi 7", Stradu pagasts, Gulbenes novads</t>
  </si>
  <si>
    <t>Lizuma vidusskola, Lizums, Lizuma pag. Gulbenes novads</t>
  </si>
  <si>
    <t>Cesvaines vidusskola, Madonas iela 1, Cesvaine, Cesvaines novads</t>
  </si>
  <si>
    <t>Andreja Eglīša Ļaudonas vidusskola, Skolas iela 2, Ļaudonas pagasts, Madonas novads</t>
  </si>
  <si>
    <t>Andreja Eglīša Ļaudonas vidusskola</t>
  </si>
  <si>
    <t>Barkavas pamatskola, Skolas iela 1, Barkavas pagasts, Madonas novads</t>
  </si>
  <si>
    <t>Kalsnavas pamatskola, Vesetas iela 6, Jaunkalsnava, Kalsnavas pagasts, Madonas novads</t>
  </si>
  <si>
    <t>Sandis Kļaviņš 22153249</t>
  </si>
  <si>
    <t>13.30-15.00</t>
  </si>
  <si>
    <t>Lādezera pamatskola</t>
  </si>
  <si>
    <t>Jēkabpils agrobiznesa koledža Barkavas struktūrvienība</t>
  </si>
  <si>
    <t>Jēkabpils agrobiznesa koledža Barkavas struktūrvienība, Dzirnavu iela 1 . Barkava</t>
  </si>
  <si>
    <t>Valmieras 2.vidusskola</t>
  </si>
  <si>
    <t>14.30-15.55</t>
  </si>
  <si>
    <t>Priekuļu novada</t>
  </si>
  <si>
    <t>14.00-15.25</t>
  </si>
  <si>
    <t>14.00-15.30</t>
  </si>
  <si>
    <t>16.00-17.25</t>
  </si>
  <si>
    <t>17.30-18.55</t>
  </si>
  <si>
    <t>Barkavas pamatskola</t>
  </si>
  <si>
    <t>Madonas pilsētas vidusskola, Valdemāra bulvāris 6, Madona</t>
  </si>
  <si>
    <t>Madonas pilsētas vidusskola</t>
  </si>
  <si>
    <t>Valmieras pilsētas</t>
  </si>
  <si>
    <t>Cēsu novada</t>
  </si>
  <si>
    <t>Pārgaujas novada</t>
  </si>
  <si>
    <t>Vecpiebalgas novada</t>
  </si>
  <si>
    <t>Raunas novada</t>
  </si>
  <si>
    <t>Jaunpiebalgas novada</t>
  </si>
  <si>
    <t>Limbažu n0vada</t>
  </si>
  <si>
    <t>Limbažu novada</t>
  </si>
  <si>
    <t>Krimuldas novada</t>
  </si>
  <si>
    <t>Beverīnas novada</t>
  </si>
  <si>
    <t>Valkas novada</t>
  </si>
  <si>
    <t>Mazsalacas novada</t>
  </si>
  <si>
    <t>Burtnieku n0vada</t>
  </si>
  <si>
    <t>Alojas novada</t>
  </si>
  <si>
    <t>Smiltenes novada</t>
  </si>
  <si>
    <t>Liene Rozenberga 27113023</t>
  </si>
  <si>
    <t>kpr. Mareks Rimšāns, 
25455019</t>
  </si>
  <si>
    <t xml:space="preserve">16.00-17.25 </t>
  </si>
  <si>
    <t>16.40-18.05</t>
  </si>
  <si>
    <t>16.15-17.45</t>
  </si>
  <si>
    <t>14.45-16.10</t>
  </si>
  <si>
    <t>15.30-16.55</t>
  </si>
  <si>
    <t>Ziemeru pamatskola</t>
  </si>
  <si>
    <t>Lejasciema vidusskola, Rīgas iela 20, Lejasciems, Lejasciema pagasts, Gulbenes novads</t>
  </si>
  <si>
    <t>Lejasciema vidusskola</t>
  </si>
  <si>
    <t>Gulbenes sporta skola, Bērzu sporta zāle, Jaunsargu mācību klase, Vidus iela 7, Gulbene</t>
  </si>
  <si>
    <t>Gulbenes sporta skola, Bērzu sporta zāle</t>
  </si>
  <si>
    <t>Gulbenes 2.vidusskolas filiāle, Vidus iela 7, Gulbene</t>
  </si>
  <si>
    <t>Gulbenes 2.vidusskolas filiāle</t>
  </si>
  <si>
    <t>Cesvaines vidusskola</t>
  </si>
  <si>
    <t>15.30-17.00</t>
  </si>
  <si>
    <t>Bērzaunes pamatskola Ozolu iela 2, Bērzaune, Bērzaunes pagasts</t>
  </si>
  <si>
    <t>Valmieras 2.vidusskola, Raiņa 11, Valmiera</t>
  </si>
  <si>
    <t>16:45- 18:10</t>
  </si>
  <si>
    <t>Ērgļu Mākslas skola</t>
  </si>
  <si>
    <t>13.00-14.25</t>
  </si>
  <si>
    <t>Amatas pamatskola, Lielā iela 10, Ieriķi, Amatas nov.</t>
  </si>
  <si>
    <t>Amatas pamatskola</t>
  </si>
  <si>
    <t>Cēsu pilsētas Pastariņa sākumskola</t>
  </si>
  <si>
    <t xml:space="preserve">Limbažu novada ģimnāzija </t>
  </si>
  <si>
    <t>13.10-14.35</t>
  </si>
  <si>
    <t>16.20-17.45</t>
  </si>
  <si>
    <t>14.30-16.00</t>
  </si>
  <si>
    <t>Salacgrīvas novada</t>
  </si>
  <si>
    <t>Ingus Auziņš, 29747660</t>
  </si>
  <si>
    <t>16.00-17.30</t>
  </si>
  <si>
    <t>16.05-17.35</t>
  </si>
  <si>
    <t>14.20-15.45</t>
  </si>
  <si>
    <t>15.50-17.15</t>
  </si>
  <si>
    <t>15.10-16.40</t>
  </si>
  <si>
    <t>16.40-18.10</t>
  </si>
  <si>
    <t xml:space="preserve">Smiltenes vidusskola </t>
  </si>
  <si>
    <t>Smiltenes vidusskola</t>
  </si>
  <si>
    <t>Valērija Ozola 27292446</t>
  </si>
  <si>
    <t>kpr. Ingolfs Lūsis, 27331558</t>
  </si>
  <si>
    <t xml:space="preserve">Mācību vietas kopā novadā: </t>
  </si>
  <si>
    <t>vsrž. Roberts Lejnieks, 
28604105</t>
  </si>
  <si>
    <t>Ieva Šuste, 28832038</t>
  </si>
  <si>
    <t>O.Vācieša Gaujienas pmatskola, Gaujiena, Gaujienas pag., Apes novads</t>
  </si>
  <si>
    <t>Strautiņu pamatskola, Strautiņi, Alsviķu pagasts, Alūksnes novads</t>
  </si>
  <si>
    <t>Ziemeru pamatskola,  Māriņkalns, Ziemeru pagasts, Alūksnes novads</t>
  </si>
  <si>
    <t xml:space="preserve">Valkas novada BJC "Mice" </t>
  </si>
  <si>
    <t xml:space="preserve">Projekts "Liepsalas" </t>
  </si>
  <si>
    <t>Varakļānu novads</t>
  </si>
  <si>
    <t>E.Glika Alūksnes Valsts ģimnāzija, Glika iela  10, Alūksne</t>
  </si>
  <si>
    <t>D.Ozoliņa Apes vidusskola, Pasta iela 26, Ape, Apes novads</t>
  </si>
  <si>
    <t>Gulbīša pamatskola,  Gulbītis,  Jaungulbenes pagasts, Gulbenes novads</t>
  </si>
  <si>
    <t>Lubānas vidusskola, Krasta iela 6, Lubāna, Lubānas novads</t>
  </si>
  <si>
    <t>Varakļānu vidusskola, Jaunatnes iela 2, Varakļāni, Varakļānu novads</t>
  </si>
  <si>
    <t>Murmastienes pamatskola, Rēzeknes iela 1, Murmastiene, Varakļānu novads</t>
  </si>
  <si>
    <t>Ērgļu Mākslas skola  Rīgas iela 10, Ērgļi, Ērgļu novads</t>
  </si>
  <si>
    <t>Priekuļu vidussskola, Cēsu prospekts 46, Priekuļi, Priekuļu novads</t>
  </si>
  <si>
    <t>Limbažu novada ģimnāzija, Rīgas iela 23, Limbaži, Limbažu novads</t>
  </si>
  <si>
    <t>Lādezera pamatskola, Lādezers, Limbažu pagasts, Limbažu novads</t>
  </si>
  <si>
    <t>Valkas novada BJC "Mice" Semināra iela 9, Valka</t>
  </si>
  <si>
    <t>Cēsu Pilsētas vidusskola, L.Paegles iela 1, Cēsis, Cēsu novads</t>
  </si>
  <si>
    <t>Naukšēnu novada vidusskola, Naukšēni, Naukšēnu pagasts, Naukšēnu novads</t>
  </si>
  <si>
    <t>Valmieras Valsts ģimnāzija, L.Paegles ielā 40, Valmiera</t>
  </si>
  <si>
    <t>Alojas Ausekļa vidusskola Ausekļa iela 1, Aloja, Alojas novads</t>
  </si>
  <si>
    <t>Nītaures vidusskola, "Nītaures skola", Nītaures pag., Amatas nov.</t>
  </si>
  <si>
    <t>Līgatnes vidusskola,  Strautu iela 4. Līgatne, Līgatnes nov</t>
  </si>
  <si>
    <t xml:space="preserve">Cēsu sanatorijas internātskola - rehabilitācijas centrs, Bērzaines iela 34, Cēsis </t>
  </si>
  <si>
    <t>Stalbes vidusskola,
Stalbes pagasts, Pārgaujas novads</t>
  </si>
  <si>
    <t>Vecpiebalgas vidusskola, Gaismas 2, Vecpiebalgas novads</t>
  </si>
  <si>
    <t>Raunas vidusskola, Skolas iela 1, Rauna, Raunas novads</t>
  </si>
  <si>
    <t>Jaunpiebalgas vidusskola, Gaujas iela 41, Jaunpiebalgas pagasts, Jaunpiebalgas novads</t>
  </si>
  <si>
    <t>Umurgas pamatskola, Skolas iela 4, Umurga,  Limbažu novads</t>
  </si>
  <si>
    <t>Pāles pamatskola, Pāles skola, Pāle, Pāles pagasts, Limbažu novads</t>
  </si>
  <si>
    <t>Baumaņu Kārļa Viļķenes pamatskola, Viļķenes pagasts, Limbažu novads</t>
  </si>
  <si>
    <t>Garlība Merķeļa Lēdurgas pamatskola, Lēdurga, Krimuldas novads</t>
  </si>
  <si>
    <t>Krišjāņa Valdemāra Ainažu pamatskola, Parka iela 12, Ainaži, Salacgrīvas novads</t>
  </si>
  <si>
    <t>Vidrižu pamatskola, „Ābeles”, Vidriži, Vidrižu pagasts, Limbažu novads</t>
  </si>
  <si>
    <t>Cēsu 1.pamatskola, Gaujas iela 17, Cēsis, Cēsu novads</t>
  </si>
  <si>
    <t>Valmieras Pārgaujas sākumskola, Meža iela 12a, Valmiera</t>
  </si>
  <si>
    <t>Valmieras Pārgaujas ģimnāzija, Zvaigžņu iela 4, Valmiera</t>
  </si>
  <si>
    <t>Rūjienas vidusskola, Rīgas iela 30, Rūjiena, Rūjienas novads</t>
  </si>
  <si>
    <t>Mazsalacas vidusskola, Parka iela 30, Mazsalaca, Mazsalacas novads</t>
  </si>
  <si>
    <t>Burtnieku Ausekļa vidusskola, Burtnieku pagasts, Burtnieku novads</t>
  </si>
  <si>
    <t>Matīšu pamatskola, Skolas iela 22, Matīši, Matīšu pagasts, Burtnieku novads</t>
  </si>
  <si>
    <t>Rencēnu pamatskola, Parka 1, Rencēni, Rencēnu pagasts, Burtnieku novads</t>
  </si>
  <si>
    <t>Ēveles pamatskola, Ēvele, "Ēveles skola", Ēveles pagasts, Burtnieku novads</t>
  </si>
  <si>
    <t>Jāņa Endzelīna Kauguru pamatskola, Kauguri, Kauguru pagasts, Beverīnas novads</t>
  </si>
  <si>
    <t>Ozolmuižas pamatskola, Brīvzemnieku pag., Alojas novads</t>
  </si>
  <si>
    <t>Drustu pamatskola, Skolas iela 7, Drusti, Drustu pagasts, Raunas novads</t>
  </si>
  <si>
    <t>Smiltenes tehnikums, "Kalnamuiža 10", Smiltenes pagasts, Smiltenes novads</t>
  </si>
  <si>
    <t>Blomes pamatskola, Cēsu iela 13, Blome, Blomes pagasts, Smiltenes novads</t>
  </si>
  <si>
    <t>Palsmanes pamatskola, Palsmanes pagasts, Smiltenes novads</t>
  </si>
  <si>
    <t>Grundzāles pamatskola, Tilta iela 6, Grundzāles pagasts, Smiltenes novads</t>
  </si>
  <si>
    <t>Oskars Kančs,
26165820</t>
  </si>
  <si>
    <t>14.40-16.05</t>
  </si>
  <si>
    <t>Salacgrīvas vidusskola, Pērnavas iela 31, Salacgrīva, Salacgrīvas novads</t>
  </si>
  <si>
    <t>15.40-17.05</t>
  </si>
  <si>
    <t>Ojārs Liedeskalniņš 26165828</t>
  </si>
  <si>
    <t>Vienības nosaukums</t>
  </si>
  <si>
    <t>17.10-18.40</t>
  </si>
  <si>
    <t>Palsmanes  internātskola, Palsmane, Palsmanes pagasts, Smiltenes novads</t>
  </si>
  <si>
    <t>Rankas pamatskola, Ranka, Gulbenes novads</t>
  </si>
  <si>
    <t>14.15 - 15.45</t>
  </si>
  <si>
    <t>15.20-16.50</t>
  </si>
  <si>
    <t>14.15-15.45</t>
  </si>
  <si>
    <t>14.15-15.40</t>
  </si>
  <si>
    <t>Naukšēnu
 novada</t>
  </si>
  <si>
    <t>Rūjienas
 novads</t>
  </si>
  <si>
    <t>Smiltenes vidusskola, Rīgas iela 16C, Smiltene</t>
  </si>
  <si>
    <t>15.15-16.40</t>
  </si>
  <si>
    <t>16.25-17.50</t>
  </si>
  <si>
    <t>13.00-14.30</t>
  </si>
  <si>
    <t>14.35-16.00</t>
  </si>
  <si>
    <t>Limbažu 3.vidusskola</t>
  </si>
  <si>
    <t>Liepupes pamatskola, "Veiksmes", Liepupes pagasts, Salacgrīvas novads</t>
  </si>
  <si>
    <t>14.15 - 15.40</t>
  </si>
  <si>
    <t>12.35- 14.00</t>
  </si>
  <si>
    <t>14.05 -15.30</t>
  </si>
  <si>
    <t>Staiceles pamatskola</t>
  </si>
  <si>
    <t>Staiceles pamatskola, Sporta iela 4, Alojas nov.</t>
  </si>
  <si>
    <t>Strautiņu pamatskola</t>
  </si>
  <si>
    <t>O.Vācieša Gaujienas pmatskola</t>
  </si>
  <si>
    <t>?</t>
  </si>
  <si>
    <t>13.25-15.50</t>
  </si>
  <si>
    <t>14.10-15.35</t>
  </si>
  <si>
    <t>15.55-17.25</t>
  </si>
  <si>
    <t>15.40 -17.15</t>
  </si>
  <si>
    <t>13.20 - 14.45</t>
  </si>
  <si>
    <t>14.50 -16.15</t>
  </si>
  <si>
    <t>18.00- 19.25</t>
  </si>
  <si>
    <t>18.00 - 19.25</t>
  </si>
  <si>
    <t>Cēsu pilsētas Pastariņa sākumskola, Raunas 4, Cēsis</t>
  </si>
  <si>
    <t>Cēsuu novada</t>
  </si>
  <si>
    <t>Dzelzavas pamatskola, Dzelzava, Dzelzavas pagasts, Madonas novads</t>
  </si>
  <si>
    <t>Dzelzavas speciālā  internātpamatskola, Liepu iela 4, Dzelzava, Madonas novads</t>
  </si>
  <si>
    <t>14.00-15.30 (1.un 2. ned.)</t>
  </si>
  <si>
    <t>15.00-16.30</t>
  </si>
  <si>
    <t>15.50-17.20</t>
  </si>
  <si>
    <t>16.10-17.45</t>
  </si>
  <si>
    <t>16.30 - 18.00 (3x mēn.) 18.10 - 19.30 (1x mēn.)</t>
  </si>
  <si>
    <t>Strenču vidusskola, Rīgas iela 13, Strenči</t>
  </si>
  <si>
    <t>Strenču vidusskola</t>
  </si>
  <si>
    <t>Strenču novada</t>
  </si>
  <si>
    <t>Trikātas pamatskola, Gaismaskalns, Trikātas pagasts, Beverības novads</t>
  </si>
  <si>
    <t>Jaunpiebalgas vidusskola</t>
  </si>
  <si>
    <t>Umurgas pamatskola</t>
  </si>
  <si>
    <t>17.50-19.15</t>
  </si>
  <si>
    <t>19.20-20.45</t>
  </si>
  <si>
    <t>13.50-15.15</t>
  </si>
  <si>
    <t>13.30-14.55</t>
  </si>
  <si>
    <t>15.00-16.25</t>
  </si>
  <si>
    <t>16.30-17.55</t>
  </si>
  <si>
    <t>18.00-19.25</t>
  </si>
  <si>
    <t>12.20-13.45</t>
  </si>
  <si>
    <t>14.05-15.30</t>
  </si>
  <si>
    <t>3.novada nodaļas jaunsargu vienību MĀCĪBU NODARBĪBU SARAKSTS 2019./2020. mācību gadam</t>
  </si>
  <si>
    <t>Jaunsardzes  centra</t>
  </si>
  <si>
    <t>Informācija apkopota pēc JC 3. novada nodaļas jaunsargu instruktoru iesniegtās informācijas</t>
  </si>
  <si>
    <t>JC 3. novada nodaļas vadītāja /Zita Rukšāne/</t>
  </si>
  <si>
    <t>Gulbīša pamatskola (speciālā programma FIZO)</t>
  </si>
  <si>
    <t>Cesvaines vidusskola (speciālā programma FIZO, slēpošana)</t>
  </si>
  <si>
    <t>Valmiera (speciālā programma FIZO)</t>
  </si>
  <si>
    <t>Ērgļu sporta zāle, Cēsu iela (speciālā prgramma FIZO)</t>
  </si>
  <si>
    <t>Ērgļu sporta zāle, Cēsu iela (speciālā prgramma FIZO )</t>
  </si>
  <si>
    <t>Salacgrīvas vidusskola (speciālā programma Jungas)</t>
  </si>
  <si>
    <t>Naukšēnu novada vidusskola (speciālā prgramma - Šaušana)</t>
  </si>
  <si>
    <t>Jaunsargu instruktors speciālists - Pirmā palīdzība</t>
  </si>
  <si>
    <t>Jaunsargu instruktors speciālists - LKI</t>
  </si>
  <si>
    <t>Jaunsargu instruktors speciālists - Ierindas mācība, sakari</t>
  </si>
  <si>
    <t>Jaunsargu instruktors speciālists - Stacionārā šaušana</t>
  </si>
  <si>
    <t>VAM 10.kl. Alūksnes novada vidusskola</t>
  </si>
  <si>
    <t>VAM 11.kl., Alūksnes novada vidusskola</t>
  </si>
  <si>
    <t>VAM 10.kl., Lizuma vidusskola</t>
  </si>
  <si>
    <t>VAM., 10.kl., Gulbenes 2.vidusskolas filiāle</t>
  </si>
  <si>
    <t>VAM., 10.kl., Andreja Eglīša Ļaudonas vidusskola</t>
  </si>
  <si>
    <t>VAM 10.kl., Valmieras 5.vidusskola, Raiņa 3, Valmiera</t>
  </si>
  <si>
    <t>VAM 10.kl., Draudzīgā Aicinājuma Cēsu Valsts ģimnāzija,Pūces iela 2,Cēsis</t>
  </si>
  <si>
    <t>VAM 11.kl., Alūksnes novada vidusskola, Kanaviņu 14, Alūksne</t>
  </si>
  <si>
    <t xml:space="preserve">VAM, 10.kl., Alūksnes novada vidusskola, </t>
  </si>
  <si>
    <t>VAM 10.kl. Vecpiebalgas vidusskola</t>
  </si>
  <si>
    <t>VAM 11.klase, 1.gads, Vecpiebalgas vidusskola</t>
  </si>
  <si>
    <t>VAM 11.kl., Raunas vidusskola</t>
  </si>
  <si>
    <t>VAM 10.kl.,Limbažu 3.vidusskola, Parka iela 38, Limbaži</t>
  </si>
  <si>
    <t>VAM 11.kl.,Ģenerāļa Pētera Radziņa Staiceles sporta profesionālā vidusskola, Sporta iela 5, Staicele, Alojas nov.</t>
  </si>
  <si>
    <t>VAM 10.kl.,Mazsalacas vidusskola, Parka iela 30, Mazsalaca, Mazsalacas novads</t>
  </si>
  <si>
    <t>VAM 10.kl.Valkas Jāņa Cimzes ģimnāzija, Raiņa iela 28a, Valka</t>
  </si>
  <si>
    <t>VAM 10.kl.,Valkas Jāņa Cimzes ģimnāzija, Raiņa iela 28a, Valka</t>
  </si>
  <si>
    <t>Mārcis Riekstiņš 27567606</t>
  </si>
  <si>
    <t xml:space="preserve">Praulienas pamatskola Pilsdārzi, Prauliena, Praulienas pagasts
</t>
  </si>
  <si>
    <t>Degumnieku pamatskola Skolas iela 4, Degumnieki</t>
  </si>
  <si>
    <t>15.00 - 16.30</t>
  </si>
  <si>
    <t>17.00-18.30</t>
  </si>
  <si>
    <t>17.30 - 19.00</t>
  </si>
  <si>
    <t>VAM., 1.gads, Ogres tehnikuma programmu īstenošanas vieta Rankā, Gulbenes novads</t>
  </si>
  <si>
    <t>Cēsu 1.pamatskola</t>
  </si>
  <si>
    <t>13.55-15.20</t>
  </si>
  <si>
    <t>15.25-16.50</t>
  </si>
  <si>
    <t>15.00- 16.25</t>
  </si>
  <si>
    <t>15.20-16.45</t>
  </si>
  <si>
    <t>16.55-18.20</t>
  </si>
  <si>
    <t>15.30-17.00 (1.un 2. nedēļa)</t>
  </si>
  <si>
    <t>17.10 - 18.35</t>
  </si>
  <si>
    <t xml:space="preserve">15.40 - 17.05 </t>
  </si>
  <si>
    <t>14.30 - 15.55</t>
  </si>
  <si>
    <t>16.00 - 17.25</t>
  </si>
  <si>
    <t>15.45 - 17.10</t>
  </si>
  <si>
    <t>15.40 - 17.05</t>
  </si>
  <si>
    <t>17.30 - 18.55</t>
  </si>
  <si>
    <t>8.30-15.15
katra mēn. 1. ceturtd.</t>
  </si>
  <si>
    <t>8.30-15.15 katra mēn. 2. ceturtd.</t>
  </si>
  <si>
    <t>8.30-15.20 katra mēn. 2. trešd.</t>
  </si>
  <si>
    <t>08.10-15.10 katra mēn. 2. trešd.</t>
  </si>
  <si>
    <t>08.10-15.10 katra mēn. 3. trešd.</t>
  </si>
  <si>
    <t>09.00-15.50 katra mēn. 4. ceturtd.</t>
  </si>
  <si>
    <t xml:space="preserve">
8.30-15.20 / JAN20, FEB5, MAR5, APR1, MAI7</t>
  </si>
  <si>
    <t>8.30-15.00 katra mēn. 3. otrdiena.</t>
  </si>
  <si>
    <t>8.30-1500 / JAN13, FEB11, MAR11, APR16, MAI8</t>
  </si>
  <si>
    <t>8.30-15.20 katra mēn. 1. ceturtd.</t>
  </si>
  <si>
    <t>08.30-15.20 katra mēn. 1. piektd.</t>
  </si>
  <si>
    <t>8.30-15.20 katra mēn. 3. otrd.</t>
  </si>
  <si>
    <t>08.20-15.00 katra mēn. 3. trešd.</t>
  </si>
  <si>
    <t>8.15-15.05 katra mēn. 2. piektd.</t>
  </si>
  <si>
    <t>08.30-15.10 / JAN30, FEB20</t>
  </si>
  <si>
    <t>08.30-15.10 / JAN22, FEB17</t>
  </si>
  <si>
    <t>13.30 -14.55</t>
  </si>
  <si>
    <t>srž.Aivis Vasiļjevs 
27758598</t>
  </si>
  <si>
    <t xml:space="preserve">1. līmenis </t>
  </si>
  <si>
    <t xml:space="preserve">2. līmenis </t>
  </si>
  <si>
    <t xml:space="preserve">3. līmenis </t>
  </si>
  <si>
    <t>4. līmenis</t>
  </si>
</sst>
</file>

<file path=xl/styles.xml><?xml version="1.0" encoding="utf-8"?>
<styleSheet xmlns="http://schemas.openxmlformats.org/spreadsheetml/2006/main">
  <numFmts count="5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€&quot;\ #,##0;\-&quot;€&quot;\ #,##0"/>
    <numFmt numFmtId="193" formatCode="&quot;€&quot;\ #,##0;[Red]\-&quot;€&quot;\ #,##0"/>
    <numFmt numFmtId="194" formatCode="&quot;€&quot;\ #,##0.00;\-&quot;€&quot;\ #,##0.00"/>
    <numFmt numFmtId="195" formatCode="&quot;€&quot;\ #,##0.00;[Red]\-&quot;€&quot;\ #,##0.00"/>
    <numFmt numFmtId="196" formatCode="_-&quot;€&quot;\ * #,##0_-;\-&quot;€&quot;\ * #,##0_-;_-&quot;€&quot;\ * &quot;-&quot;_-;_-@_-"/>
    <numFmt numFmtId="197" formatCode="_-&quot;€&quot;\ * #,##0.00_-;\-&quot;€&quot;\ * #,##0.00_-;_-&quot;€&quot;\ 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_);_(* \(#,##0.0\);_(* &quot;-&quot;??_);_(@_)"/>
    <numFmt numFmtId="203" formatCode="_(* #,##0_);_(* \(#,##0\);_(* &quot;-&quot;??_);_(@_)"/>
    <numFmt numFmtId="204" formatCode="0.0"/>
    <numFmt numFmtId="205" formatCode="&quot;Jā&quot;;&quot;Jā&quot;;&quot;Nē&quot;"/>
    <numFmt numFmtId="206" formatCode="&quot;Patiess&quot;;&quot;Patiess&quot;;&quot;Aplams&quot;"/>
    <numFmt numFmtId="207" formatCode="&quot;Ieslēgts&quot;;&quot;Ieslēgts&quot;;&quot;Izslēgts&quot;"/>
    <numFmt numFmtId="208" formatCode="[$€-2]\ #\ ##,000_);[Red]\([$€-2]\ #\ ##,000\)"/>
    <numFmt numFmtId="209" formatCode="0.000"/>
    <numFmt numFmtId="210" formatCode="0.0000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0"/>
      <color indexed="17"/>
      <name val="Times New Roman"/>
      <family val="1"/>
    </font>
    <font>
      <sz val="9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00B050"/>
      <name val="Times New Roman"/>
      <family val="1"/>
    </font>
    <font>
      <sz val="9"/>
      <color rgb="FF00B05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B050"/>
      <name val="Times New Roman"/>
      <family val="1"/>
    </font>
    <font>
      <sz val="10"/>
      <color rgb="FFFF0000"/>
      <name val="Times New Roman"/>
      <family val="1"/>
    </font>
    <font>
      <b/>
      <sz val="10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8" fillId="7" borderId="11" xfId="0" applyFont="1" applyFill="1" applyBorder="1" applyAlignment="1">
      <alignment horizontal="center" vertical="center" textRotation="90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vertical="center" wrapText="1"/>
    </xf>
    <xf numFmtId="0" fontId="8" fillId="32" borderId="14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5" fillId="32" borderId="0" xfId="0" applyFont="1" applyFill="1" applyAlignment="1">
      <alignment/>
    </xf>
    <xf numFmtId="0" fontId="8" fillId="32" borderId="14" xfId="0" applyFont="1" applyFill="1" applyBorder="1" applyAlignment="1">
      <alignment vertical="center" textRotation="90" wrapText="1"/>
    </xf>
    <xf numFmtId="0" fontId="55" fillId="0" borderId="0" xfId="0" applyFont="1" applyAlignment="1">
      <alignment vertical="center"/>
    </xf>
    <xf numFmtId="0" fontId="8" fillId="0" borderId="10" xfId="0" applyFont="1" applyBorder="1" applyAlignment="1">
      <alignment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210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32" borderId="15" xfId="0" applyFont="1" applyFill="1" applyBorder="1" applyAlignment="1">
      <alignment horizontal="center" vertical="center" textRotation="90" wrapText="1"/>
    </xf>
    <xf numFmtId="20" fontId="5" fillId="32" borderId="10" xfId="0" applyNumberFormat="1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5" fillId="32" borderId="0" xfId="0" applyFont="1" applyFill="1" applyAlignment="1">
      <alignment vertical="center"/>
    </xf>
    <xf numFmtId="20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textRotation="90" wrapText="1"/>
    </xf>
    <xf numFmtId="0" fontId="8" fillId="0" borderId="14" xfId="0" applyFont="1" applyFill="1" applyBorder="1" applyAlignment="1">
      <alignment vertical="center" textRotation="90" wrapText="1"/>
    </xf>
    <xf numFmtId="204" fontId="8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2" borderId="0" xfId="0" applyFont="1" applyFill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wrapText="1"/>
    </xf>
    <xf numFmtId="0" fontId="8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5" fillId="32" borderId="10" xfId="0" applyFont="1" applyFill="1" applyBorder="1" applyAlignment="1" quotePrefix="1">
      <alignment horizontal="left" vertical="center" wrapText="1"/>
    </xf>
    <xf numFmtId="0" fontId="8" fillId="32" borderId="15" xfId="0" applyFont="1" applyFill="1" applyBorder="1" applyAlignment="1">
      <alignment vertical="center" textRotation="90" wrapText="1"/>
    </xf>
    <xf numFmtId="0" fontId="8" fillId="32" borderId="10" xfId="62" applyFont="1" applyFill="1" applyBorder="1" applyAlignment="1">
      <alignment horizontal="left" vertical="center" wrapText="1"/>
      <protection/>
    </xf>
    <xf numFmtId="0" fontId="5" fillId="32" borderId="10" xfId="62" applyFont="1" applyFill="1" applyBorder="1" applyAlignment="1">
      <alignment horizontal="left" vertical="center" wrapText="1"/>
      <protection/>
    </xf>
    <xf numFmtId="0" fontId="56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0" fontId="58" fillId="32" borderId="13" xfId="0" applyFont="1" applyFill="1" applyBorder="1" applyAlignment="1">
      <alignment horizontal="center" vertical="center" textRotation="90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4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0" fontId="8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0" xfId="62" applyFont="1" applyFill="1" applyBorder="1" applyAlignment="1">
      <alignment horizontal="center" vertical="center" wrapText="1"/>
      <protection/>
    </xf>
    <xf numFmtId="0" fontId="56" fillId="32" borderId="10" xfId="62" applyFont="1" applyFill="1" applyBorder="1" applyAlignment="1">
      <alignment horizontal="center" vertical="center" wrapText="1"/>
      <protection/>
    </xf>
    <xf numFmtId="0" fontId="8" fillId="32" borderId="13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" fillId="32" borderId="10" xfId="6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22" fontId="5" fillId="32" borderId="10" xfId="65" applyNumberFormat="1" applyFont="1" applyFill="1" applyBorder="1" applyAlignment="1">
      <alignment horizontal="center" vertical="center" wrapText="1"/>
      <protection/>
    </xf>
    <xf numFmtId="0" fontId="9" fillId="32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8" fillId="7" borderId="10" xfId="0" applyFont="1" applyFill="1" applyBorder="1" applyAlignment="1">
      <alignment horizontal="left" vertical="center" wrapText="1"/>
    </xf>
    <xf numFmtId="1" fontId="8" fillId="7" borderId="10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textRotation="90" wrapText="1" readingOrder="1"/>
    </xf>
    <xf numFmtId="0" fontId="57" fillId="32" borderId="16" xfId="0" applyFont="1" applyFill="1" applyBorder="1" applyAlignment="1">
      <alignment wrapText="1"/>
    </xf>
    <xf numFmtId="0" fontId="5" fillId="0" borderId="16" xfId="0" applyFont="1" applyBorder="1" applyAlignment="1">
      <alignment/>
    </xf>
    <xf numFmtId="1" fontId="8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8" fillId="0" borderId="0" xfId="0" applyFont="1" applyAlignment="1">
      <alignment textRotation="90"/>
    </xf>
    <xf numFmtId="0" fontId="54" fillId="0" borderId="0" xfId="0" applyFont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20" fontId="5" fillId="32" borderId="10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textRotation="90" wrapText="1"/>
    </xf>
    <xf numFmtId="0" fontId="8" fillId="32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quotePrefix="1">
      <alignment wrapText="1"/>
    </xf>
    <xf numFmtId="0" fontId="59" fillId="32" borderId="0" xfId="0" applyFont="1" applyFill="1" applyAlignment="1">
      <alignment/>
    </xf>
    <xf numFmtId="0" fontId="8" fillId="32" borderId="10" xfId="0" applyFont="1" applyFill="1" applyBorder="1" applyAlignment="1">
      <alignment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 textRotation="90" wrapText="1"/>
    </xf>
    <xf numFmtId="0" fontId="5" fillId="37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1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top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 textRotation="90" wrapText="1"/>
    </xf>
    <xf numFmtId="0" fontId="8" fillId="32" borderId="13" xfId="0" applyFont="1" applyFill="1" applyBorder="1" applyAlignment="1">
      <alignment horizontal="center" vertical="center" textRotation="90" wrapText="1"/>
    </xf>
    <xf numFmtId="0" fontId="8" fillId="32" borderId="14" xfId="0" applyFont="1" applyFill="1" applyBorder="1" applyAlignment="1">
      <alignment horizontal="center" vertical="center" textRotation="90" wrapText="1"/>
    </xf>
    <xf numFmtId="203" fontId="5" fillId="32" borderId="10" xfId="42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17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top" textRotation="90" wrapText="1"/>
    </xf>
    <xf numFmtId="0" fontId="8" fillId="0" borderId="13" xfId="0" applyFont="1" applyFill="1" applyBorder="1" applyAlignment="1">
      <alignment horizontal="center" vertical="top" textRotation="90" wrapText="1"/>
    </xf>
    <xf numFmtId="0" fontId="8" fillId="0" borderId="14" xfId="0" applyFont="1" applyFill="1" applyBorder="1" applyAlignment="1">
      <alignment horizontal="center" vertical="top" textRotation="90" wrapText="1"/>
    </xf>
    <xf numFmtId="0" fontId="5" fillId="32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wrapText="1"/>
    </xf>
    <xf numFmtId="203" fontId="5" fillId="32" borderId="15" xfId="42" applyNumberFormat="1" applyFont="1" applyFill="1" applyBorder="1" applyAlignment="1">
      <alignment horizontal="center" vertical="center" wrapText="1"/>
    </xf>
    <xf numFmtId="203" fontId="5" fillId="32" borderId="13" xfId="42" applyNumberFormat="1" applyFont="1" applyFill="1" applyBorder="1" applyAlignment="1">
      <alignment horizontal="center" vertical="center" wrapText="1"/>
    </xf>
    <xf numFmtId="203" fontId="5" fillId="32" borderId="14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55" fillId="32" borderId="0" xfId="0" applyFont="1" applyFill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textRotation="90" wrapText="1"/>
    </xf>
    <xf numFmtId="0" fontId="8" fillId="7" borderId="13" xfId="0" applyFont="1" applyFill="1" applyBorder="1" applyAlignment="1">
      <alignment horizontal="center" vertical="center" textRotation="90" wrapText="1"/>
    </xf>
    <xf numFmtId="0" fontId="8" fillId="7" borderId="14" xfId="0" applyFont="1" applyFill="1" applyBorder="1" applyAlignment="1">
      <alignment horizontal="center" vertical="center" textRotation="90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textRotation="90" wrapText="1"/>
    </xf>
    <xf numFmtId="0" fontId="8" fillId="7" borderId="12" xfId="0" applyFont="1" applyFill="1" applyBorder="1" applyAlignment="1">
      <alignment horizontal="center" vertical="center" textRotation="90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203" fontId="5" fillId="32" borderId="18" xfId="42" applyNumberFormat="1" applyFont="1" applyFill="1" applyBorder="1" applyAlignment="1">
      <alignment horizontal="center" vertical="center" wrapText="1"/>
    </xf>
    <xf numFmtId="203" fontId="5" fillId="32" borderId="19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top" textRotation="90" wrapText="1"/>
    </xf>
    <xf numFmtId="0" fontId="8" fillId="32" borderId="13" xfId="0" applyFont="1" applyFill="1" applyBorder="1" applyAlignment="1">
      <alignment horizontal="center" vertical="top" textRotation="90" wrapText="1"/>
    </xf>
    <xf numFmtId="0" fontId="8" fillId="6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Komats 2" xfId="58"/>
    <cellStyle name="Komats 3" xfId="59"/>
    <cellStyle name="Linked Cell" xfId="60"/>
    <cellStyle name="Neutral" xfId="61"/>
    <cellStyle name="Normal 2" xfId="62"/>
    <cellStyle name="Note" xfId="63"/>
    <cellStyle name="Output" xfId="64"/>
    <cellStyle name="Parasts 2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8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3.57421875" style="98" customWidth="1"/>
    <col min="2" max="2" width="4.421875" style="116" customWidth="1"/>
    <col min="3" max="3" width="25.421875" style="117" customWidth="1"/>
    <col min="4" max="4" width="15.140625" style="112" customWidth="1"/>
    <col min="5" max="6" width="5.28125" style="98" customWidth="1"/>
    <col min="7" max="7" width="7.421875" style="98" customWidth="1"/>
    <col min="8" max="11" width="5.28125" style="98" customWidth="1"/>
    <col min="12" max="12" width="6.00390625" style="98" customWidth="1"/>
    <col min="13" max="13" width="6.57421875" style="98" customWidth="1"/>
    <col min="14" max="14" width="5.7109375" style="98" customWidth="1"/>
    <col min="15" max="15" width="6.7109375" style="98" customWidth="1"/>
    <col min="16" max="17" width="5.7109375" style="98" customWidth="1"/>
    <col min="18" max="18" width="5.8515625" style="12" customWidth="1"/>
    <col min="19" max="19" width="5.57421875" style="12" customWidth="1"/>
    <col min="20" max="20" width="3.00390625" style="12" bestFit="1" customWidth="1"/>
    <col min="21" max="21" width="9.28125" style="12" customWidth="1"/>
    <col min="22" max="22" width="6.28125" style="12" customWidth="1"/>
    <col min="23" max="23" width="6.7109375" style="12" customWidth="1"/>
    <col min="24" max="24" width="7.00390625" style="12" customWidth="1"/>
    <col min="25" max="25" width="6.28125" style="12" customWidth="1"/>
    <col min="26" max="26" width="6.57421875" style="12" customWidth="1"/>
    <col min="27" max="27" width="6.421875" style="12" customWidth="1"/>
    <col min="28" max="28" width="6.57421875" style="12" customWidth="1"/>
    <col min="29" max="16384" width="9.140625" style="12" customWidth="1"/>
  </cols>
  <sheetData>
    <row r="1" spans="1:17" s="4" customFormat="1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31"/>
      <c r="M1" s="231"/>
      <c r="N1" s="231"/>
      <c r="O1" s="231"/>
      <c r="P1" s="231"/>
      <c r="Q1" s="5"/>
    </row>
    <row r="2" spans="1:17" s="9" customFormat="1" ht="15" customHeight="1">
      <c r="A2" s="2"/>
      <c r="B2" s="6"/>
      <c r="C2" s="6"/>
      <c r="D2" s="208" t="s">
        <v>248</v>
      </c>
      <c r="E2" s="232"/>
      <c r="F2" s="232"/>
      <c r="G2" s="232"/>
      <c r="H2" s="232"/>
      <c r="I2" s="232"/>
      <c r="J2" s="232"/>
      <c r="K2" s="232"/>
      <c r="L2" s="232"/>
      <c r="M2" s="7"/>
      <c r="N2" s="7"/>
      <c r="O2" s="7"/>
      <c r="P2" s="7"/>
      <c r="Q2" s="8"/>
    </row>
    <row r="3" spans="1:17" s="9" customFormat="1" ht="14.25" customHeight="1">
      <c r="A3" s="2"/>
      <c r="B3" s="208" t="s">
        <v>247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10"/>
    </row>
    <row r="4" spans="1:17" s="4" customFormat="1" ht="15.75" customHeight="1">
      <c r="A4" s="2"/>
      <c r="B4" s="3"/>
      <c r="C4" s="3"/>
      <c r="D4" s="3"/>
      <c r="E4" s="3"/>
      <c r="F4" s="208"/>
      <c r="G4" s="208"/>
      <c r="H4" s="208"/>
      <c r="I4" s="208"/>
      <c r="J4" s="208"/>
      <c r="K4" s="208"/>
      <c r="L4" s="3"/>
      <c r="M4" s="3"/>
      <c r="N4" s="3"/>
      <c r="O4" s="3"/>
      <c r="P4" s="3"/>
      <c r="Q4" s="3"/>
    </row>
    <row r="5" spans="1:17" s="4" customFormat="1" ht="13.5" customHeight="1">
      <c r="A5" s="2"/>
      <c r="B5" s="3"/>
      <c r="C5" s="3"/>
      <c r="D5" s="3"/>
      <c r="E5" s="3"/>
      <c r="F5" s="3"/>
      <c r="G5" s="6"/>
      <c r="H5" s="11"/>
      <c r="I5" s="11"/>
      <c r="J5" s="11"/>
      <c r="K5" s="11"/>
      <c r="L5" s="3"/>
      <c r="M5" s="3"/>
      <c r="N5" s="3"/>
      <c r="O5" s="3"/>
      <c r="P5" s="3"/>
      <c r="Q5" s="3"/>
    </row>
    <row r="6" spans="1:17" ht="12.75" customHeight="1">
      <c r="A6" s="200" t="s">
        <v>10</v>
      </c>
      <c r="B6" s="197" t="s">
        <v>190</v>
      </c>
      <c r="C6" s="228" t="s">
        <v>11</v>
      </c>
      <c r="D6" s="200" t="s">
        <v>7</v>
      </c>
      <c r="E6" s="205" t="s">
        <v>5</v>
      </c>
      <c r="F6" s="206"/>
      <c r="G6" s="206"/>
      <c r="H6" s="206"/>
      <c r="I6" s="206"/>
      <c r="J6" s="206"/>
      <c r="K6" s="207"/>
      <c r="L6" s="205" t="s">
        <v>6</v>
      </c>
      <c r="M6" s="206"/>
      <c r="N6" s="206"/>
      <c r="O6" s="206"/>
      <c r="P6" s="206"/>
      <c r="Q6" s="207"/>
    </row>
    <row r="7" spans="1:17" ht="45.75" customHeight="1">
      <c r="A7" s="202"/>
      <c r="B7" s="198"/>
      <c r="C7" s="229"/>
      <c r="D7" s="202"/>
      <c r="E7" s="203" t="s">
        <v>318</v>
      </c>
      <c r="F7" s="204"/>
      <c r="G7" s="203" t="s">
        <v>319</v>
      </c>
      <c r="H7" s="204"/>
      <c r="I7" s="203" t="s">
        <v>320</v>
      </c>
      <c r="J7" s="204"/>
      <c r="K7" s="13" t="s">
        <v>321</v>
      </c>
      <c r="L7" s="200" t="s">
        <v>0</v>
      </c>
      <c r="M7" s="200" t="s">
        <v>1</v>
      </c>
      <c r="N7" s="200" t="s">
        <v>2</v>
      </c>
      <c r="O7" s="200" t="s">
        <v>3</v>
      </c>
      <c r="P7" s="200" t="s">
        <v>0</v>
      </c>
      <c r="Q7" s="200" t="s">
        <v>4</v>
      </c>
    </row>
    <row r="8" spans="1:17" ht="45.75" customHeight="1">
      <c r="A8" s="201"/>
      <c r="B8" s="199"/>
      <c r="C8" s="230"/>
      <c r="D8" s="201"/>
      <c r="E8" s="14" t="s">
        <v>8</v>
      </c>
      <c r="F8" s="14" t="s">
        <v>9</v>
      </c>
      <c r="G8" s="14" t="s">
        <v>8</v>
      </c>
      <c r="H8" s="14" t="s">
        <v>9</v>
      </c>
      <c r="I8" s="14" t="s">
        <v>8</v>
      </c>
      <c r="J8" s="14" t="s">
        <v>9</v>
      </c>
      <c r="K8" s="15" t="s">
        <v>8</v>
      </c>
      <c r="L8" s="201"/>
      <c r="M8" s="201"/>
      <c r="N8" s="201"/>
      <c r="O8" s="201"/>
      <c r="P8" s="201"/>
      <c r="Q8" s="201"/>
    </row>
    <row r="9" spans="1:17" ht="36" customHeight="1">
      <c r="A9" s="217" t="s">
        <v>23</v>
      </c>
      <c r="B9" s="182" t="s">
        <v>33</v>
      </c>
      <c r="C9" s="16" t="s">
        <v>141</v>
      </c>
      <c r="D9" s="209" t="s">
        <v>34</v>
      </c>
      <c r="E9" s="17">
        <v>14</v>
      </c>
      <c r="F9" s="17"/>
      <c r="G9" s="17"/>
      <c r="H9" s="17"/>
      <c r="I9" s="17"/>
      <c r="J9" s="17"/>
      <c r="K9" s="17"/>
      <c r="L9" s="17" t="s">
        <v>94</v>
      </c>
      <c r="M9" s="17"/>
      <c r="N9" s="17"/>
      <c r="O9" s="17"/>
      <c r="P9" s="18"/>
      <c r="Q9" s="18"/>
    </row>
    <row r="10" spans="1:17" ht="24">
      <c r="A10" s="218"/>
      <c r="B10" s="183"/>
      <c r="C10" s="21" t="s">
        <v>35</v>
      </c>
      <c r="D10" s="210"/>
      <c r="E10" s="17">
        <v>14</v>
      </c>
      <c r="F10" s="17"/>
      <c r="G10" s="17"/>
      <c r="H10" s="17"/>
      <c r="I10" s="17"/>
      <c r="J10" s="17"/>
      <c r="K10" s="17"/>
      <c r="L10" s="17" t="s">
        <v>73</v>
      </c>
      <c r="M10" s="17"/>
      <c r="N10" s="17"/>
      <c r="O10" s="17"/>
      <c r="P10" s="18"/>
      <c r="Q10" s="18"/>
    </row>
    <row r="11" spans="1:17" ht="24">
      <c r="A11" s="218"/>
      <c r="B11" s="183"/>
      <c r="C11" s="21" t="s">
        <v>35</v>
      </c>
      <c r="D11" s="210"/>
      <c r="E11" s="17">
        <v>15</v>
      </c>
      <c r="F11" s="17"/>
      <c r="G11" s="17"/>
      <c r="H11" s="17"/>
      <c r="I11" s="17"/>
      <c r="J11" s="17"/>
      <c r="K11" s="17"/>
      <c r="L11" s="17"/>
      <c r="M11" s="118" t="s">
        <v>288</v>
      </c>
      <c r="N11" s="17"/>
      <c r="O11" s="17"/>
      <c r="P11" s="18"/>
      <c r="Q11" s="18"/>
    </row>
    <row r="12" spans="1:17" ht="24">
      <c r="A12" s="218"/>
      <c r="B12" s="183"/>
      <c r="C12" s="21" t="s">
        <v>35</v>
      </c>
      <c r="D12" s="210"/>
      <c r="E12" s="17"/>
      <c r="F12" s="17">
        <v>19</v>
      </c>
      <c r="G12" s="17"/>
      <c r="H12" s="17"/>
      <c r="I12" s="17"/>
      <c r="J12" s="17"/>
      <c r="K12" s="17"/>
      <c r="L12" s="17"/>
      <c r="M12" s="118" t="s">
        <v>291</v>
      </c>
      <c r="N12" s="17"/>
      <c r="O12" s="17"/>
      <c r="P12" s="18"/>
      <c r="Q12" s="18"/>
    </row>
    <row r="13" spans="1:22" ht="24">
      <c r="A13" s="218"/>
      <c r="B13" s="183"/>
      <c r="C13" s="21" t="s">
        <v>35</v>
      </c>
      <c r="D13" s="210"/>
      <c r="E13" s="17"/>
      <c r="F13" s="17"/>
      <c r="G13" s="17"/>
      <c r="H13" s="17">
        <v>14</v>
      </c>
      <c r="I13" s="17"/>
      <c r="J13" s="17"/>
      <c r="K13" s="17"/>
      <c r="L13" s="17"/>
      <c r="M13" s="17"/>
      <c r="N13" s="17" t="s">
        <v>96</v>
      </c>
      <c r="O13" s="17"/>
      <c r="P13" s="18"/>
      <c r="Q13" s="18"/>
      <c r="S13" s="23"/>
      <c r="T13" s="23"/>
      <c r="U13" s="23"/>
      <c r="V13" s="23"/>
    </row>
    <row r="14" spans="1:22" ht="24">
      <c r="A14" s="218"/>
      <c r="B14" s="183"/>
      <c r="C14" s="21" t="s">
        <v>52</v>
      </c>
      <c r="D14" s="210"/>
      <c r="E14" s="17"/>
      <c r="F14" s="17"/>
      <c r="G14" s="17">
        <v>9</v>
      </c>
      <c r="H14" s="17">
        <v>9</v>
      </c>
      <c r="I14" s="17"/>
      <c r="J14" s="17"/>
      <c r="K14" s="24"/>
      <c r="L14" s="17"/>
      <c r="M14" s="17"/>
      <c r="N14" s="17" t="s">
        <v>97</v>
      </c>
      <c r="O14" s="17"/>
      <c r="P14" s="18"/>
      <c r="Q14" s="18"/>
      <c r="S14" s="23"/>
      <c r="T14" s="23"/>
      <c r="U14" s="25"/>
      <c r="V14" s="23"/>
    </row>
    <row r="15" spans="1:22" ht="60">
      <c r="A15" s="218"/>
      <c r="B15" s="183"/>
      <c r="C15" s="134" t="s">
        <v>262</v>
      </c>
      <c r="D15" s="210"/>
      <c r="E15" s="17"/>
      <c r="F15" s="17"/>
      <c r="G15" s="17"/>
      <c r="H15" s="17"/>
      <c r="I15" s="17"/>
      <c r="J15" s="17"/>
      <c r="K15" s="24"/>
      <c r="L15" s="18"/>
      <c r="M15" s="18"/>
      <c r="N15" s="18"/>
      <c r="O15" s="118" t="s">
        <v>300</v>
      </c>
      <c r="P15" s="18"/>
      <c r="Q15" s="18"/>
      <c r="S15" s="23"/>
      <c r="T15" s="23"/>
      <c r="U15" s="25"/>
      <c r="V15" s="23"/>
    </row>
    <row r="16" spans="1:22" ht="60">
      <c r="A16" s="218"/>
      <c r="B16" s="188"/>
      <c r="C16" s="134" t="s">
        <v>263</v>
      </c>
      <c r="D16" s="211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18" t="s">
        <v>301</v>
      </c>
      <c r="P16" s="18"/>
      <c r="Q16" s="18"/>
      <c r="S16" s="23"/>
      <c r="T16" s="23"/>
      <c r="U16" s="23"/>
      <c r="V16" s="23"/>
    </row>
    <row r="17" spans="1:18" ht="12.75">
      <c r="A17" s="192"/>
      <c r="B17" s="28"/>
      <c r="C17" s="29" t="s">
        <v>32</v>
      </c>
      <c r="D17" s="30">
        <v>2</v>
      </c>
      <c r="E17" s="30">
        <f aca="true" t="shared" si="0" ref="E17:J17">SUM(E9:E16)</f>
        <v>43</v>
      </c>
      <c r="F17" s="30">
        <f t="shared" si="0"/>
        <v>19</v>
      </c>
      <c r="G17" s="30">
        <f t="shared" si="0"/>
        <v>9</v>
      </c>
      <c r="H17" s="30">
        <f t="shared" si="0"/>
        <v>23</v>
      </c>
      <c r="I17" s="30">
        <f t="shared" si="0"/>
        <v>0</v>
      </c>
      <c r="J17" s="30">
        <f t="shared" si="0"/>
        <v>0</v>
      </c>
      <c r="K17" s="30">
        <f>SUM(K9:K16)</f>
        <v>0</v>
      </c>
      <c r="L17" s="19"/>
      <c r="M17" s="19"/>
      <c r="N17" s="19"/>
      <c r="O17" s="19"/>
      <c r="P17" s="19"/>
      <c r="Q17" s="19"/>
      <c r="R17" s="31"/>
    </row>
    <row r="18" spans="1:17" ht="24">
      <c r="A18" s="190">
        <v>2</v>
      </c>
      <c r="B18" s="184" t="s">
        <v>37</v>
      </c>
      <c r="C18" s="32" t="s">
        <v>142</v>
      </c>
      <c r="D18" s="189" t="s">
        <v>133</v>
      </c>
      <c r="E18" s="17">
        <v>7</v>
      </c>
      <c r="F18" s="17">
        <v>5</v>
      </c>
      <c r="G18" s="17"/>
      <c r="H18" s="17"/>
      <c r="I18" s="17"/>
      <c r="J18" s="17"/>
      <c r="K18" s="17"/>
      <c r="L18" s="17"/>
      <c r="M18" s="17"/>
      <c r="N18" s="17"/>
      <c r="O18" s="17" t="s">
        <v>119</v>
      </c>
      <c r="P18" s="17"/>
      <c r="Q18" s="34"/>
    </row>
    <row r="19" spans="1:17" ht="36">
      <c r="A19" s="191"/>
      <c r="B19" s="185"/>
      <c r="C19" s="35" t="s">
        <v>135</v>
      </c>
      <c r="D19" s="225"/>
      <c r="E19" s="17">
        <v>5</v>
      </c>
      <c r="F19" s="17">
        <v>10</v>
      </c>
      <c r="G19" s="17"/>
      <c r="H19" s="17"/>
      <c r="I19" s="17"/>
      <c r="J19" s="17"/>
      <c r="K19" s="17"/>
      <c r="L19" s="17"/>
      <c r="M19" s="17"/>
      <c r="N19" s="118" t="s">
        <v>70</v>
      </c>
      <c r="O19" s="17"/>
      <c r="P19" s="17"/>
      <c r="Q19" s="34"/>
    </row>
    <row r="20" spans="1:18" ht="24">
      <c r="A20" s="191"/>
      <c r="B20" s="185"/>
      <c r="C20" s="35" t="s">
        <v>213</v>
      </c>
      <c r="D20" s="225"/>
      <c r="E20" s="17"/>
      <c r="F20" s="17">
        <v>3</v>
      </c>
      <c r="G20" s="17">
        <v>7</v>
      </c>
      <c r="H20" s="17"/>
      <c r="I20" s="17"/>
      <c r="J20" s="17"/>
      <c r="K20" s="17"/>
      <c r="L20" s="17"/>
      <c r="M20" s="17"/>
      <c r="N20" s="118" t="s">
        <v>107</v>
      </c>
      <c r="O20" s="17"/>
      <c r="P20" s="17"/>
      <c r="Q20" s="34"/>
      <c r="R20" s="31"/>
    </row>
    <row r="21" spans="1:17" ht="24">
      <c r="A21" s="191"/>
      <c r="B21" s="194" t="s">
        <v>36</v>
      </c>
      <c r="C21" s="35" t="s">
        <v>136</v>
      </c>
      <c r="D21" s="225"/>
      <c r="E21" s="17">
        <v>5</v>
      </c>
      <c r="F21" s="17">
        <v>10</v>
      </c>
      <c r="G21" s="17"/>
      <c r="H21" s="17"/>
      <c r="I21" s="17"/>
      <c r="J21" s="17"/>
      <c r="K21" s="17"/>
      <c r="L21" s="17"/>
      <c r="M21" s="118" t="s">
        <v>70</v>
      </c>
      <c r="N21" s="17"/>
      <c r="O21" s="17"/>
      <c r="P21" s="17"/>
      <c r="Q21" s="34"/>
    </row>
    <row r="22" spans="1:17" ht="24">
      <c r="A22" s="191"/>
      <c r="B22" s="194"/>
      <c r="C22" s="35" t="s">
        <v>212</v>
      </c>
      <c r="D22" s="225"/>
      <c r="E22" s="17"/>
      <c r="F22" s="17">
        <v>10</v>
      </c>
      <c r="G22" s="17"/>
      <c r="H22" s="17"/>
      <c r="I22" s="17"/>
      <c r="J22" s="17"/>
      <c r="K22" s="17"/>
      <c r="L22" s="17"/>
      <c r="M22" s="118" t="s">
        <v>98</v>
      </c>
      <c r="N22" s="17"/>
      <c r="O22" s="17"/>
      <c r="P22" s="17"/>
      <c r="Q22" s="34"/>
    </row>
    <row r="23" spans="1:17" ht="24" customHeight="1">
      <c r="A23" s="191"/>
      <c r="B23" s="194"/>
      <c r="C23" s="27" t="s">
        <v>137</v>
      </c>
      <c r="D23" s="225"/>
      <c r="E23" s="17"/>
      <c r="F23" s="17">
        <v>10</v>
      </c>
      <c r="G23" s="17"/>
      <c r="H23" s="17"/>
      <c r="I23" s="17"/>
      <c r="J23" s="17"/>
      <c r="K23" s="18"/>
      <c r="L23" s="17" t="s">
        <v>107</v>
      </c>
      <c r="M23" s="17"/>
      <c r="N23" s="17"/>
      <c r="O23" s="17"/>
      <c r="P23" s="17"/>
      <c r="Q23" s="34"/>
    </row>
    <row r="24" spans="1:17" ht="24">
      <c r="A24" s="191"/>
      <c r="B24" s="194"/>
      <c r="C24" s="27" t="s">
        <v>99</v>
      </c>
      <c r="D24" s="225"/>
      <c r="E24" s="17">
        <v>1</v>
      </c>
      <c r="F24" s="17">
        <v>11</v>
      </c>
      <c r="G24" s="17"/>
      <c r="H24" s="17"/>
      <c r="I24" s="17"/>
      <c r="J24" s="17"/>
      <c r="K24" s="18"/>
      <c r="L24" s="118" t="s">
        <v>283</v>
      </c>
      <c r="M24" s="17"/>
      <c r="N24" s="17"/>
      <c r="O24" s="17"/>
      <c r="P24" s="17"/>
      <c r="Q24" s="34"/>
    </row>
    <row r="25" spans="1:17" ht="24">
      <c r="A25" s="191"/>
      <c r="B25" s="194"/>
      <c r="C25" s="27" t="s">
        <v>99</v>
      </c>
      <c r="D25" s="225"/>
      <c r="E25" s="17">
        <v>10</v>
      </c>
      <c r="F25" s="17">
        <v>4</v>
      </c>
      <c r="G25" s="17"/>
      <c r="H25" s="18"/>
      <c r="I25" s="18"/>
      <c r="J25" s="18"/>
      <c r="K25" s="18"/>
      <c r="L25" s="118" t="s">
        <v>70</v>
      </c>
      <c r="M25" s="17"/>
      <c r="N25" s="17"/>
      <c r="O25" s="17"/>
      <c r="P25" s="17"/>
      <c r="Q25" s="34"/>
    </row>
    <row r="26" spans="1:17" ht="15" customHeight="1">
      <c r="A26" s="192"/>
      <c r="B26" s="36"/>
      <c r="C26" s="29" t="s">
        <v>32</v>
      </c>
      <c r="D26" s="30">
        <v>4</v>
      </c>
      <c r="E26" s="37">
        <f aca="true" t="shared" si="1" ref="E26:K26">SUM(E18:E25)</f>
        <v>28</v>
      </c>
      <c r="F26" s="37">
        <f t="shared" si="1"/>
        <v>63</v>
      </c>
      <c r="G26" s="37">
        <f t="shared" si="1"/>
        <v>7</v>
      </c>
      <c r="H26" s="37">
        <f t="shared" si="1"/>
        <v>0</v>
      </c>
      <c r="I26" s="37">
        <f t="shared" si="1"/>
        <v>0</v>
      </c>
      <c r="J26" s="30">
        <f t="shared" si="1"/>
        <v>0</v>
      </c>
      <c r="K26" s="30">
        <f t="shared" si="1"/>
        <v>0</v>
      </c>
      <c r="L26" s="19"/>
      <c r="M26" s="19"/>
      <c r="N26" s="19"/>
      <c r="O26" s="19"/>
      <c r="P26" s="19"/>
      <c r="Q26" s="19"/>
    </row>
    <row r="27" spans="1:17" s="38" customFormat="1" ht="38.25" customHeight="1">
      <c r="A27" s="176">
        <v>3</v>
      </c>
      <c r="B27" s="194" t="s">
        <v>38</v>
      </c>
      <c r="C27" s="32" t="s">
        <v>143</v>
      </c>
      <c r="D27" s="226" t="s">
        <v>39</v>
      </c>
      <c r="E27" s="17"/>
      <c r="F27" s="17">
        <v>12</v>
      </c>
      <c r="G27" s="17"/>
      <c r="H27" s="17"/>
      <c r="I27" s="17"/>
      <c r="J27" s="17"/>
      <c r="K27" s="17"/>
      <c r="L27" s="118"/>
      <c r="M27" s="118"/>
      <c r="N27" s="118"/>
      <c r="O27" s="118" t="s">
        <v>194</v>
      </c>
      <c r="P27" s="145"/>
      <c r="Q27" s="131"/>
    </row>
    <row r="28" spans="1:17" s="38" customFormat="1" ht="38.25" customHeight="1">
      <c r="A28" s="176"/>
      <c r="B28" s="194"/>
      <c r="C28" s="35" t="s">
        <v>55</v>
      </c>
      <c r="D28" s="226"/>
      <c r="E28" s="17"/>
      <c r="F28" s="17"/>
      <c r="G28" s="17">
        <v>12</v>
      </c>
      <c r="H28" s="17"/>
      <c r="I28" s="17"/>
      <c r="J28" s="17"/>
      <c r="K28" s="17"/>
      <c r="L28" s="118" t="s">
        <v>282</v>
      </c>
      <c r="M28" s="118"/>
      <c r="N28" s="118"/>
      <c r="O28" s="118"/>
      <c r="P28" s="145"/>
      <c r="Q28" s="131"/>
    </row>
    <row r="29" spans="1:17" s="38" customFormat="1" ht="24">
      <c r="A29" s="176"/>
      <c r="B29" s="195"/>
      <c r="C29" s="35" t="s">
        <v>56</v>
      </c>
      <c r="D29" s="227"/>
      <c r="E29" s="17"/>
      <c r="F29" s="17"/>
      <c r="G29" s="17">
        <v>10</v>
      </c>
      <c r="H29" s="17"/>
      <c r="I29" s="17"/>
      <c r="J29" s="17"/>
      <c r="K29" s="17"/>
      <c r="L29" s="118"/>
      <c r="M29" s="118" t="s">
        <v>282</v>
      </c>
      <c r="N29" s="118"/>
      <c r="O29" s="118"/>
      <c r="P29" s="131"/>
      <c r="Q29" s="131"/>
    </row>
    <row r="30" spans="1:17" s="38" customFormat="1" ht="48" customHeight="1">
      <c r="A30" s="176"/>
      <c r="B30" s="195"/>
      <c r="C30" s="137" t="s">
        <v>264</v>
      </c>
      <c r="D30" s="227"/>
      <c r="E30" s="17"/>
      <c r="F30" s="17"/>
      <c r="G30" s="17"/>
      <c r="H30" s="17"/>
      <c r="I30" s="17"/>
      <c r="J30" s="17"/>
      <c r="K30" s="17"/>
      <c r="L30" s="155" t="s">
        <v>308</v>
      </c>
      <c r="M30" s="156"/>
      <c r="N30" s="156"/>
      <c r="O30" s="156"/>
      <c r="P30" s="157"/>
      <c r="Q30" s="131"/>
    </row>
    <row r="31" spans="1:17" s="38" customFormat="1" ht="27" customHeight="1">
      <c r="A31" s="176"/>
      <c r="B31" s="195"/>
      <c r="C31" s="35" t="s">
        <v>193</v>
      </c>
      <c r="D31" s="227"/>
      <c r="E31" s="17">
        <v>11</v>
      </c>
      <c r="F31" s="17"/>
      <c r="G31" s="17"/>
      <c r="H31" s="17"/>
      <c r="I31" s="17"/>
      <c r="J31" s="17"/>
      <c r="K31" s="17"/>
      <c r="L31" s="118"/>
      <c r="M31" s="118" t="s">
        <v>283</v>
      </c>
      <c r="N31" s="118"/>
      <c r="O31" s="118"/>
      <c r="P31" s="131"/>
      <c r="Q31" s="131"/>
    </row>
    <row r="32" spans="1:17" s="38" customFormat="1" ht="66.75" customHeight="1">
      <c r="A32" s="176"/>
      <c r="B32" s="195"/>
      <c r="C32" s="137" t="s">
        <v>285</v>
      </c>
      <c r="D32" s="227"/>
      <c r="E32" s="17"/>
      <c r="F32" s="17"/>
      <c r="G32" s="17"/>
      <c r="H32" s="17"/>
      <c r="I32" s="17"/>
      <c r="J32" s="17"/>
      <c r="K32" s="17"/>
      <c r="L32" s="118"/>
      <c r="M32" s="118" t="s">
        <v>307</v>
      </c>
      <c r="N32" s="131"/>
      <c r="O32" s="131"/>
      <c r="P32" s="131"/>
      <c r="Q32" s="131"/>
    </row>
    <row r="33" spans="1:18" s="38" customFormat="1" ht="24">
      <c r="A33" s="176"/>
      <c r="B33" s="195"/>
      <c r="C33" s="124" t="s">
        <v>251</v>
      </c>
      <c r="D33" s="227"/>
      <c r="E33" s="17"/>
      <c r="F33" s="17"/>
      <c r="G33" s="17"/>
      <c r="H33" s="17"/>
      <c r="I33" s="17"/>
      <c r="J33" s="17"/>
      <c r="K33" s="17"/>
      <c r="L33" s="118" t="s">
        <v>284</v>
      </c>
      <c r="M33" s="118"/>
      <c r="N33" s="118"/>
      <c r="O33" s="118"/>
      <c r="P33" s="131"/>
      <c r="Q33" s="131"/>
      <c r="R33" s="40"/>
    </row>
    <row r="34" spans="1:17" s="42" customFormat="1" ht="15" customHeight="1">
      <c r="A34" s="176"/>
      <c r="B34" s="41"/>
      <c r="C34" s="29" t="s">
        <v>32</v>
      </c>
      <c r="D34" s="30">
        <v>5</v>
      </c>
      <c r="E34" s="30">
        <f aca="true" t="shared" si="2" ref="E34:K34">SUM(E27:E33)</f>
        <v>11</v>
      </c>
      <c r="F34" s="30">
        <f t="shared" si="2"/>
        <v>12</v>
      </c>
      <c r="G34" s="30">
        <f t="shared" si="2"/>
        <v>22</v>
      </c>
      <c r="H34" s="30">
        <f t="shared" si="2"/>
        <v>0</v>
      </c>
      <c r="I34" s="30">
        <f t="shared" si="2"/>
        <v>0</v>
      </c>
      <c r="J34" s="30">
        <f t="shared" si="2"/>
        <v>0</v>
      </c>
      <c r="K34" s="30">
        <f t="shared" si="2"/>
        <v>0</v>
      </c>
      <c r="L34" s="19"/>
      <c r="M34" s="19"/>
      <c r="N34" s="19"/>
      <c r="O34" s="19"/>
      <c r="P34" s="19"/>
      <c r="Q34" s="19"/>
    </row>
    <row r="35" spans="1:18" s="38" customFormat="1" ht="36" customHeight="1">
      <c r="A35" s="214">
        <v>4</v>
      </c>
      <c r="B35" s="182" t="s">
        <v>38</v>
      </c>
      <c r="C35" s="43" t="s">
        <v>104</v>
      </c>
      <c r="D35" s="209" t="s">
        <v>40</v>
      </c>
      <c r="E35" s="44"/>
      <c r="F35" s="44"/>
      <c r="G35" s="44"/>
      <c r="H35" s="44"/>
      <c r="I35" s="44">
        <v>14</v>
      </c>
      <c r="J35" s="44"/>
      <c r="K35" s="44"/>
      <c r="L35" s="44"/>
      <c r="M35" s="44" t="s">
        <v>122</v>
      </c>
      <c r="N35" s="44"/>
      <c r="O35" s="44"/>
      <c r="P35" s="17"/>
      <c r="Q35" s="18"/>
      <c r="R35" s="40"/>
    </row>
    <row r="36" spans="1:17" s="38" customFormat="1" ht="36" customHeight="1">
      <c r="A36" s="215"/>
      <c r="B36" s="183"/>
      <c r="C36" s="17" t="s">
        <v>105</v>
      </c>
      <c r="D36" s="210"/>
      <c r="E36" s="44"/>
      <c r="F36" s="44"/>
      <c r="G36" s="44"/>
      <c r="H36" s="44"/>
      <c r="I36" s="44"/>
      <c r="J36" s="44">
        <v>15</v>
      </c>
      <c r="K36" s="44">
        <v>6</v>
      </c>
      <c r="L36" s="44"/>
      <c r="M36" s="44"/>
      <c r="N36" s="44"/>
      <c r="O36" s="44" t="s">
        <v>122</v>
      </c>
      <c r="P36" s="17"/>
      <c r="Q36" s="18"/>
    </row>
    <row r="37" spans="1:17" s="38" customFormat="1" ht="41.25" customHeight="1">
      <c r="A37" s="215"/>
      <c r="B37" s="183"/>
      <c r="C37" s="135" t="s">
        <v>265</v>
      </c>
      <c r="D37" s="210"/>
      <c r="E37" s="44"/>
      <c r="F37" s="44"/>
      <c r="G37" s="44"/>
      <c r="H37" s="44"/>
      <c r="I37" s="44"/>
      <c r="J37" s="44"/>
      <c r="K37" s="44"/>
      <c r="L37" s="155" t="s">
        <v>306</v>
      </c>
      <c r="M37" s="156"/>
      <c r="N37" s="156"/>
      <c r="O37" s="157"/>
      <c r="P37" s="144"/>
      <c r="Q37" s="18"/>
    </row>
    <row r="38" spans="1:17" s="38" customFormat="1" ht="36">
      <c r="A38" s="215"/>
      <c r="B38" s="183"/>
      <c r="C38" s="35" t="s">
        <v>100</v>
      </c>
      <c r="D38" s="210"/>
      <c r="E38" s="44">
        <v>14</v>
      </c>
      <c r="F38" s="44"/>
      <c r="G38" s="44"/>
      <c r="H38" s="44"/>
      <c r="I38" s="17"/>
      <c r="J38" s="24"/>
      <c r="K38" s="24"/>
      <c r="L38" s="44"/>
      <c r="M38" s="44"/>
      <c r="N38" s="44"/>
      <c r="O38" s="44"/>
      <c r="P38" s="44" t="s">
        <v>107</v>
      </c>
      <c r="Q38" s="18"/>
    </row>
    <row r="39" spans="1:17" s="38" customFormat="1" ht="24">
      <c r="A39" s="215"/>
      <c r="B39" s="183"/>
      <c r="C39" s="35" t="s">
        <v>101</v>
      </c>
      <c r="D39" s="210"/>
      <c r="E39" s="44"/>
      <c r="F39" s="44">
        <v>11</v>
      </c>
      <c r="G39" s="44"/>
      <c r="H39" s="44"/>
      <c r="I39" s="17"/>
      <c r="J39" s="17"/>
      <c r="K39" s="18"/>
      <c r="L39" s="44"/>
      <c r="M39" s="44"/>
      <c r="N39" s="44" t="s">
        <v>107</v>
      </c>
      <c r="O39" s="44"/>
      <c r="P39" s="44"/>
      <c r="Q39" s="18"/>
    </row>
    <row r="40" spans="1:17" s="38" customFormat="1" ht="24">
      <c r="A40" s="215"/>
      <c r="B40" s="183"/>
      <c r="C40" s="35" t="s">
        <v>101</v>
      </c>
      <c r="D40" s="210"/>
      <c r="E40" s="44"/>
      <c r="F40" s="44"/>
      <c r="G40" s="44"/>
      <c r="H40" s="44">
        <v>14</v>
      </c>
      <c r="I40" s="17"/>
      <c r="J40" s="17"/>
      <c r="K40" s="18"/>
      <c r="L40" s="44" t="s">
        <v>107</v>
      </c>
      <c r="M40" s="44"/>
      <c r="N40" s="44"/>
      <c r="O40" s="44"/>
      <c r="P40" s="44"/>
      <c r="Q40" s="18"/>
    </row>
    <row r="41" spans="1:17" s="38" customFormat="1" ht="24" customHeight="1">
      <c r="A41" s="215"/>
      <c r="B41" s="188"/>
      <c r="C41" s="140" t="s">
        <v>258</v>
      </c>
      <c r="D41" s="211"/>
      <c r="E41" s="180"/>
      <c r="F41" s="158"/>
      <c r="G41" s="158"/>
      <c r="H41" s="158"/>
      <c r="I41" s="158"/>
      <c r="J41" s="158"/>
      <c r="K41" s="158"/>
      <c r="L41" s="149"/>
      <c r="M41" s="149"/>
      <c r="N41" s="149"/>
      <c r="O41" s="18"/>
      <c r="P41" s="45"/>
      <c r="Q41" s="45"/>
    </row>
    <row r="42" spans="1:17" s="38" customFormat="1" ht="12.75">
      <c r="A42" s="216"/>
      <c r="B42" s="36"/>
      <c r="C42" s="29" t="s">
        <v>32</v>
      </c>
      <c r="D42" s="30">
        <v>2</v>
      </c>
      <c r="E42" s="30">
        <f aca="true" t="shared" si="3" ref="E42:K42">SUM(E35:E40)</f>
        <v>14</v>
      </c>
      <c r="F42" s="30">
        <f t="shared" si="3"/>
        <v>11</v>
      </c>
      <c r="G42" s="30">
        <f t="shared" si="3"/>
        <v>0</v>
      </c>
      <c r="H42" s="30">
        <f t="shared" si="3"/>
        <v>14</v>
      </c>
      <c r="I42" s="30">
        <f t="shared" si="3"/>
        <v>14</v>
      </c>
      <c r="J42" s="30">
        <f t="shared" si="3"/>
        <v>15</v>
      </c>
      <c r="K42" s="30">
        <f t="shared" si="3"/>
        <v>6</v>
      </c>
      <c r="L42" s="19"/>
      <c r="M42" s="19"/>
      <c r="N42" s="19"/>
      <c r="O42" s="19"/>
      <c r="P42" s="46"/>
      <c r="Q42" s="46"/>
    </row>
    <row r="43" spans="1:18" s="38" customFormat="1" ht="36">
      <c r="A43" s="47"/>
      <c r="B43" s="182" t="s">
        <v>38</v>
      </c>
      <c r="C43" s="43" t="s">
        <v>102</v>
      </c>
      <c r="D43" s="164" t="s">
        <v>131</v>
      </c>
      <c r="E43" s="17">
        <v>17</v>
      </c>
      <c r="F43" s="17"/>
      <c r="G43" s="18"/>
      <c r="H43" s="18"/>
      <c r="I43" s="18"/>
      <c r="J43" s="18"/>
      <c r="K43" s="18"/>
      <c r="L43" s="146" t="s">
        <v>228</v>
      </c>
      <c r="M43" s="17"/>
      <c r="N43" s="49"/>
      <c r="O43" s="17"/>
      <c r="P43" s="45"/>
      <c r="Q43" s="45"/>
      <c r="R43" s="40" t="s">
        <v>214</v>
      </c>
    </row>
    <row r="44" spans="1:17" s="38" customFormat="1" ht="24">
      <c r="A44" s="47"/>
      <c r="B44" s="183"/>
      <c r="C44" s="50" t="s">
        <v>103</v>
      </c>
      <c r="D44" s="165"/>
      <c r="E44" s="17"/>
      <c r="F44" s="17">
        <v>10</v>
      </c>
      <c r="G44" s="18"/>
      <c r="H44" s="18"/>
      <c r="I44" s="18"/>
      <c r="J44" s="18"/>
      <c r="K44" s="18"/>
      <c r="L44" s="49"/>
      <c r="M44" s="146" t="s">
        <v>107</v>
      </c>
      <c r="N44" s="17"/>
      <c r="O44" s="17"/>
      <c r="P44" s="45"/>
      <c r="Q44" s="45"/>
    </row>
    <row r="45" spans="1:17" s="38" customFormat="1" ht="24">
      <c r="A45" s="47">
        <v>5</v>
      </c>
      <c r="B45" s="183"/>
      <c r="C45" s="50" t="s">
        <v>103</v>
      </c>
      <c r="D45" s="165"/>
      <c r="E45" s="17"/>
      <c r="F45" s="17">
        <v>13</v>
      </c>
      <c r="G45" s="18"/>
      <c r="H45" s="18"/>
      <c r="I45" s="18"/>
      <c r="J45" s="18"/>
      <c r="K45" s="18"/>
      <c r="L45" s="17"/>
      <c r="M45" s="17"/>
      <c r="N45" s="146" t="s">
        <v>228</v>
      </c>
      <c r="O45" s="48"/>
      <c r="P45" s="45"/>
      <c r="Q45" s="45"/>
    </row>
    <row r="46" spans="1:17" s="38" customFormat="1" ht="24">
      <c r="A46" s="47"/>
      <c r="B46" s="183"/>
      <c r="C46" s="50" t="s">
        <v>103</v>
      </c>
      <c r="D46" s="165"/>
      <c r="E46" s="17"/>
      <c r="F46" s="17"/>
      <c r="G46" s="18">
        <v>13</v>
      </c>
      <c r="H46" s="18"/>
      <c r="I46" s="18"/>
      <c r="J46" s="18"/>
      <c r="K46" s="18"/>
      <c r="L46" s="17"/>
      <c r="M46" s="49"/>
      <c r="N46" s="48"/>
      <c r="O46" s="118" t="s">
        <v>228</v>
      </c>
      <c r="P46" s="45"/>
      <c r="Q46" s="45"/>
    </row>
    <row r="47" spans="1:17" s="38" customFormat="1" ht="24">
      <c r="A47" s="47"/>
      <c r="B47" s="188"/>
      <c r="C47" s="140" t="s">
        <v>261</v>
      </c>
      <c r="D47" s="166"/>
      <c r="E47" s="180"/>
      <c r="F47" s="158"/>
      <c r="G47" s="158"/>
      <c r="H47" s="158"/>
      <c r="I47" s="158"/>
      <c r="J47" s="158"/>
      <c r="K47" s="158"/>
      <c r="L47" s="149"/>
      <c r="M47" s="149"/>
      <c r="N47" s="149"/>
      <c r="O47" s="18"/>
      <c r="P47" s="45"/>
      <c r="Q47" s="45"/>
    </row>
    <row r="48" spans="1:17" s="38" customFormat="1" ht="12.75">
      <c r="A48" s="47"/>
      <c r="B48" s="51"/>
      <c r="C48" s="29" t="s">
        <v>32</v>
      </c>
      <c r="D48" s="30">
        <v>1</v>
      </c>
      <c r="E48" s="30">
        <f aca="true" t="shared" si="4" ref="E48:K48">SUM(E43:E46)</f>
        <v>17</v>
      </c>
      <c r="F48" s="30">
        <f t="shared" si="4"/>
        <v>23</v>
      </c>
      <c r="G48" s="30">
        <f t="shared" si="4"/>
        <v>13</v>
      </c>
      <c r="H48" s="30">
        <f t="shared" si="4"/>
        <v>0</v>
      </c>
      <c r="I48" s="30">
        <f t="shared" si="4"/>
        <v>0</v>
      </c>
      <c r="J48" s="30">
        <f t="shared" si="4"/>
        <v>0</v>
      </c>
      <c r="K48" s="30">
        <f t="shared" si="4"/>
        <v>0</v>
      </c>
      <c r="L48" s="19"/>
      <c r="M48" s="19"/>
      <c r="N48" s="19"/>
      <c r="O48" s="19"/>
      <c r="P48" s="46"/>
      <c r="Q48" s="46"/>
    </row>
    <row r="49" spans="1:17" s="38" customFormat="1" ht="24" customHeight="1">
      <c r="A49" s="214">
        <v>6</v>
      </c>
      <c r="B49" s="182" t="s">
        <v>41</v>
      </c>
      <c r="C49" s="32" t="s">
        <v>75</v>
      </c>
      <c r="D49" s="209" t="s">
        <v>42</v>
      </c>
      <c r="E49" s="17"/>
      <c r="F49" s="17">
        <v>2</v>
      </c>
      <c r="G49" s="17">
        <v>6</v>
      </c>
      <c r="H49" s="17">
        <v>2</v>
      </c>
      <c r="I49" s="17"/>
      <c r="J49" s="17"/>
      <c r="K49" s="17"/>
      <c r="L49" s="1" t="s">
        <v>293</v>
      </c>
      <c r="M49" s="1"/>
      <c r="N49" s="1"/>
      <c r="O49" s="1"/>
      <c r="P49" s="17"/>
      <c r="Q49" s="53"/>
    </row>
    <row r="50" spans="1:17" s="38" customFormat="1" ht="24" customHeight="1">
      <c r="A50" s="215"/>
      <c r="B50" s="183"/>
      <c r="C50" s="35" t="s">
        <v>76</v>
      </c>
      <c r="D50" s="210"/>
      <c r="E50" s="17">
        <v>4</v>
      </c>
      <c r="F50" s="17">
        <v>8</v>
      </c>
      <c r="G50" s="17"/>
      <c r="H50" s="17"/>
      <c r="I50" s="17"/>
      <c r="J50" s="17"/>
      <c r="K50" s="17"/>
      <c r="L50" s="1" t="s">
        <v>294</v>
      </c>
      <c r="M50" s="1"/>
      <c r="N50" s="1"/>
      <c r="O50" s="1"/>
      <c r="P50" s="17"/>
      <c r="Q50" s="53"/>
    </row>
    <row r="51" spans="1:17" s="38" customFormat="1" ht="22.5" customHeight="1">
      <c r="A51" s="215"/>
      <c r="B51" s="188"/>
      <c r="C51" s="35" t="s">
        <v>76</v>
      </c>
      <c r="D51" s="210"/>
      <c r="E51" s="17"/>
      <c r="F51" s="17"/>
      <c r="G51" s="17"/>
      <c r="H51" s="17">
        <v>1</v>
      </c>
      <c r="I51" s="17">
        <v>2</v>
      </c>
      <c r="J51" s="17">
        <v>7</v>
      </c>
      <c r="K51" s="118">
        <v>3</v>
      </c>
      <c r="L51" s="1"/>
      <c r="M51" s="1"/>
      <c r="N51" s="1"/>
      <c r="O51" s="1" t="s">
        <v>298</v>
      </c>
      <c r="P51" s="17"/>
      <c r="Q51" s="53"/>
    </row>
    <row r="52" spans="1:18" s="38" customFormat="1" ht="22.5" customHeight="1">
      <c r="A52" s="215"/>
      <c r="B52" s="182" t="s">
        <v>44</v>
      </c>
      <c r="C52" s="119" t="s">
        <v>225</v>
      </c>
      <c r="D52" s="210"/>
      <c r="E52" s="17"/>
      <c r="F52" s="17">
        <v>4</v>
      </c>
      <c r="G52" s="17">
        <v>7</v>
      </c>
      <c r="H52" s="17">
        <v>3</v>
      </c>
      <c r="I52" s="17"/>
      <c r="J52" s="17"/>
      <c r="K52" s="17"/>
      <c r="L52" s="1"/>
      <c r="M52" s="1" t="s">
        <v>295</v>
      </c>
      <c r="N52" s="1"/>
      <c r="O52" s="17"/>
      <c r="P52" s="17"/>
      <c r="Q52" s="53"/>
      <c r="R52" s="40"/>
    </row>
    <row r="53" spans="1:17" s="38" customFormat="1" ht="44.25" customHeight="1">
      <c r="A53" s="215"/>
      <c r="B53" s="188"/>
      <c r="C53" s="120" t="s">
        <v>226</v>
      </c>
      <c r="D53" s="210"/>
      <c r="E53" s="17">
        <v>2</v>
      </c>
      <c r="F53" s="17">
        <v>3</v>
      </c>
      <c r="G53" s="17">
        <v>5</v>
      </c>
      <c r="H53" s="17"/>
      <c r="I53" s="17"/>
      <c r="J53" s="17"/>
      <c r="K53" s="17"/>
      <c r="L53" s="1"/>
      <c r="M53" s="1" t="s">
        <v>296</v>
      </c>
      <c r="N53" s="1"/>
      <c r="O53" s="17"/>
      <c r="P53" s="17"/>
      <c r="Q53" s="53"/>
    </row>
    <row r="54" spans="1:17" s="38" customFormat="1" ht="44.25" customHeight="1">
      <c r="A54" s="215"/>
      <c r="B54" s="182" t="s">
        <v>43</v>
      </c>
      <c r="C54" s="35" t="s">
        <v>57</v>
      </c>
      <c r="D54" s="210"/>
      <c r="E54" s="17"/>
      <c r="F54" s="17">
        <v>2</v>
      </c>
      <c r="G54" s="17">
        <v>6</v>
      </c>
      <c r="H54" s="17">
        <v>3</v>
      </c>
      <c r="I54" s="17"/>
      <c r="J54" s="17"/>
      <c r="K54" s="17"/>
      <c r="L54" s="1"/>
      <c r="M54" s="1"/>
      <c r="N54" s="1" t="s">
        <v>207</v>
      </c>
      <c r="O54" s="1"/>
      <c r="P54" s="1"/>
      <c r="Q54" s="1"/>
    </row>
    <row r="55" spans="1:17" s="38" customFormat="1" ht="24" customHeight="1">
      <c r="A55" s="215"/>
      <c r="B55" s="183"/>
      <c r="C55" s="35" t="s">
        <v>106</v>
      </c>
      <c r="D55" s="210"/>
      <c r="E55" s="17"/>
      <c r="F55" s="17"/>
      <c r="G55" s="17"/>
      <c r="H55" s="17"/>
      <c r="I55" s="17">
        <v>2</v>
      </c>
      <c r="J55" s="17">
        <v>5</v>
      </c>
      <c r="K55" s="17">
        <v>4</v>
      </c>
      <c r="L55" s="1"/>
      <c r="M55" s="1"/>
      <c r="N55" s="1" t="s">
        <v>297</v>
      </c>
      <c r="O55" s="1"/>
      <c r="P55" s="1"/>
      <c r="Q55" s="1"/>
    </row>
    <row r="56" spans="1:17" s="38" customFormat="1" ht="24" customHeight="1">
      <c r="A56" s="215"/>
      <c r="B56" s="20"/>
      <c r="C56" s="124" t="s">
        <v>252</v>
      </c>
      <c r="D56" s="211"/>
      <c r="E56" s="17"/>
      <c r="F56" s="17"/>
      <c r="G56" s="17"/>
      <c r="H56" s="17"/>
      <c r="I56" s="17"/>
      <c r="J56" s="17"/>
      <c r="K56" s="17"/>
      <c r="L56" s="1"/>
      <c r="M56" s="1"/>
      <c r="N56" s="1"/>
      <c r="O56" s="1" t="s">
        <v>299</v>
      </c>
      <c r="P56" s="1"/>
      <c r="Q56" s="1"/>
    </row>
    <row r="57" spans="1:17" s="42" customFormat="1" ht="18.75" customHeight="1">
      <c r="A57" s="216"/>
      <c r="B57" s="36"/>
      <c r="C57" s="29" t="s">
        <v>32</v>
      </c>
      <c r="D57" s="30">
        <v>4</v>
      </c>
      <c r="E57" s="30">
        <f aca="true" t="shared" si="5" ref="E57:K57">SUM(E49:E55)</f>
        <v>6</v>
      </c>
      <c r="F57" s="30">
        <f t="shared" si="5"/>
        <v>19</v>
      </c>
      <c r="G57" s="30">
        <f t="shared" si="5"/>
        <v>24</v>
      </c>
      <c r="H57" s="30">
        <f t="shared" si="5"/>
        <v>9</v>
      </c>
      <c r="I57" s="30">
        <f t="shared" si="5"/>
        <v>4</v>
      </c>
      <c r="J57" s="30">
        <f t="shared" si="5"/>
        <v>12</v>
      </c>
      <c r="K57" s="30">
        <f t="shared" si="5"/>
        <v>7</v>
      </c>
      <c r="L57" s="46"/>
      <c r="M57" s="46"/>
      <c r="N57" s="46"/>
      <c r="O57" s="46"/>
      <c r="P57" s="46"/>
      <c r="Q57" s="46"/>
    </row>
    <row r="58" spans="1:18" s="42" customFormat="1" ht="48">
      <c r="A58" s="187">
        <v>7</v>
      </c>
      <c r="B58" s="184" t="s">
        <v>44</v>
      </c>
      <c r="C58" s="32" t="s">
        <v>58</v>
      </c>
      <c r="D58" s="163" t="s">
        <v>93</v>
      </c>
      <c r="E58" s="17"/>
      <c r="F58" s="17"/>
      <c r="G58" s="17"/>
      <c r="H58" s="17"/>
      <c r="I58" s="17">
        <v>11</v>
      </c>
      <c r="J58" s="17"/>
      <c r="K58" s="17"/>
      <c r="L58" s="118" t="s">
        <v>97</v>
      </c>
      <c r="M58" s="150"/>
      <c r="N58" s="17"/>
      <c r="O58" s="17"/>
      <c r="P58" s="45"/>
      <c r="Q58" s="18"/>
      <c r="R58" s="55"/>
    </row>
    <row r="59" spans="1:17" s="42" customFormat="1" ht="25.5" customHeight="1">
      <c r="A59" s="187"/>
      <c r="B59" s="185"/>
      <c r="C59" s="35" t="s">
        <v>59</v>
      </c>
      <c r="D59" s="163"/>
      <c r="E59" s="17"/>
      <c r="F59" s="17"/>
      <c r="G59" s="17"/>
      <c r="H59" s="17"/>
      <c r="I59" s="17">
        <v>11</v>
      </c>
      <c r="J59" s="17"/>
      <c r="K59" s="17"/>
      <c r="L59" s="17"/>
      <c r="M59" s="118" t="s">
        <v>287</v>
      </c>
      <c r="N59" s="17"/>
      <c r="O59" s="17"/>
      <c r="P59" s="45"/>
      <c r="Q59" s="18"/>
    </row>
    <row r="60" spans="1:17" s="42" customFormat="1" ht="25.5" customHeight="1">
      <c r="A60" s="187"/>
      <c r="B60" s="185"/>
      <c r="C60" s="35" t="s">
        <v>59</v>
      </c>
      <c r="D60" s="163"/>
      <c r="E60" s="17"/>
      <c r="F60" s="17"/>
      <c r="G60" s="17">
        <v>11</v>
      </c>
      <c r="H60" s="17"/>
      <c r="I60" s="17"/>
      <c r="J60" s="17"/>
      <c r="K60" s="17"/>
      <c r="L60" s="17"/>
      <c r="M60" s="118" t="s">
        <v>288</v>
      </c>
      <c r="N60" s="17"/>
      <c r="O60" s="17"/>
      <c r="P60" s="45"/>
      <c r="Q60" s="18"/>
    </row>
    <row r="61" spans="1:17" s="42" customFormat="1" ht="38.25" customHeight="1">
      <c r="A61" s="187"/>
      <c r="B61" s="185"/>
      <c r="C61" s="35" t="s">
        <v>61</v>
      </c>
      <c r="D61" s="163"/>
      <c r="E61" s="17"/>
      <c r="F61" s="17"/>
      <c r="G61" s="17">
        <v>8</v>
      </c>
      <c r="H61" s="17"/>
      <c r="I61" s="17"/>
      <c r="J61" s="17"/>
      <c r="K61" s="17"/>
      <c r="L61" s="17"/>
      <c r="M61" s="151"/>
      <c r="N61" s="118" t="s">
        <v>246</v>
      </c>
      <c r="O61" s="17"/>
      <c r="P61" s="56"/>
      <c r="Q61" s="18"/>
    </row>
    <row r="62" spans="1:17" s="42" customFormat="1" ht="60">
      <c r="A62" s="187"/>
      <c r="B62" s="185"/>
      <c r="C62" s="137" t="s">
        <v>266</v>
      </c>
      <c r="D62" s="163"/>
      <c r="E62" s="150"/>
      <c r="F62" s="17"/>
      <c r="G62" s="17"/>
      <c r="H62" s="17"/>
      <c r="I62" s="17"/>
      <c r="J62" s="17"/>
      <c r="K62" s="17"/>
      <c r="L62" s="17"/>
      <c r="M62" s="45"/>
      <c r="N62" s="18"/>
      <c r="O62" s="118" t="s">
        <v>305</v>
      </c>
      <c r="P62" s="18"/>
      <c r="Q62" s="18"/>
    </row>
    <row r="63" spans="1:17" s="42" customFormat="1" ht="22.5" customHeight="1">
      <c r="A63" s="187"/>
      <c r="B63" s="186"/>
      <c r="C63" s="140" t="s">
        <v>259</v>
      </c>
      <c r="D63" s="163"/>
      <c r="E63" s="180"/>
      <c r="F63" s="158"/>
      <c r="G63" s="158"/>
      <c r="H63" s="158"/>
      <c r="I63" s="158"/>
      <c r="J63" s="158"/>
      <c r="K63" s="158"/>
      <c r="L63" s="18"/>
      <c r="M63" s="18"/>
      <c r="N63" s="18"/>
      <c r="O63" s="18"/>
      <c r="P63" s="18"/>
      <c r="Q63" s="18"/>
    </row>
    <row r="64" spans="1:17" s="42" customFormat="1" ht="18.75" customHeight="1">
      <c r="A64" s="187"/>
      <c r="B64" s="36"/>
      <c r="C64" s="29" t="s">
        <v>32</v>
      </c>
      <c r="D64" s="30">
        <v>2</v>
      </c>
      <c r="E64" s="30">
        <f aca="true" t="shared" si="6" ref="E64:K64">SUM(E58:E62)</f>
        <v>0</v>
      </c>
      <c r="F64" s="30">
        <f t="shared" si="6"/>
        <v>0</v>
      </c>
      <c r="G64" s="30">
        <f t="shared" si="6"/>
        <v>19</v>
      </c>
      <c r="H64" s="30">
        <f t="shared" si="6"/>
        <v>0</v>
      </c>
      <c r="I64" s="30">
        <f t="shared" si="6"/>
        <v>22</v>
      </c>
      <c r="J64" s="30">
        <f t="shared" si="6"/>
        <v>0</v>
      </c>
      <c r="K64" s="30">
        <f t="shared" si="6"/>
        <v>0</v>
      </c>
      <c r="L64" s="19"/>
      <c r="M64" s="19"/>
      <c r="N64" s="19"/>
      <c r="O64" s="19"/>
      <c r="P64" s="19"/>
      <c r="Q64" s="19"/>
    </row>
    <row r="65" spans="1:17" s="42" customFormat="1" ht="24" customHeight="1">
      <c r="A65" s="215">
        <v>8</v>
      </c>
      <c r="B65" s="182" t="s">
        <v>45</v>
      </c>
      <c r="C65" s="32" t="s">
        <v>144</v>
      </c>
      <c r="D65" s="226" t="s">
        <v>62</v>
      </c>
      <c r="E65" s="17">
        <v>21</v>
      </c>
      <c r="F65" s="17"/>
      <c r="G65" s="17"/>
      <c r="H65" s="17"/>
      <c r="I65" s="17"/>
      <c r="J65" s="17"/>
      <c r="K65" s="17"/>
      <c r="L65" s="118" t="s">
        <v>243</v>
      </c>
      <c r="M65" s="17"/>
      <c r="N65" s="17"/>
      <c r="O65" s="17"/>
      <c r="P65" s="17"/>
      <c r="Q65" s="17"/>
    </row>
    <row r="66" spans="1:18" s="42" customFormat="1" ht="25.5" customHeight="1">
      <c r="A66" s="215"/>
      <c r="B66" s="183"/>
      <c r="C66" s="35" t="s">
        <v>47</v>
      </c>
      <c r="D66" s="226"/>
      <c r="E66" s="17"/>
      <c r="F66" s="17"/>
      <c r="G66" s="17">
        <v>11</v>
      </c>
      <c r="H66" s="17"/>
      <c r="I66" s="17"/>
      <c r="J66" s="17"/>
      <c r="K66" s="17"/>
      <c r="L66" s="17"/>
      <c r="M66" s="118" t="s">
        <v>243</v>
      </c>
      <c r="N66" s="17"/>
      <c r="O66" s="17"/>
      <c r="P66" s="17"/>
      <c r="Q66" s="17"/>
      <c r="R66" s="55"/>
    </row>
    <row r="67" spans="1:18" s="42" customFormat="1" ht="25.5" customHeight="1">
      <c r="A67" s="215"/>
      <c r="B67" s="188"/>
      <c r="C67" s="35" t="s">
        <v>47</v>
      </c>
      <c r="D67" s="226"/>
      <c r="E67" s="17"/>
      <c r="F67" s="17"/>
      <c r="G67" s="17"/>
      <c r="H67" s="17">
        <v>15</v>
      </c>
      <c r="I67" s="17"/>
      <c r="J67" s="17"/>
      <c r="K67" s="17"/>
      <c r="L67" s="17"/>
      <c r="M67" s="118"/>
      <c r="N67" s="118" t="s">
        <v>243</v>
      </c>
      <c r="O67" s="17"/>
      <c r="P67" s="17"/>
      <c r="Q67" s="17"/>
      <c r="R67" s="55"/>
    </row>
    <row r="68" spans="1:17" s="42" customFormat="1" ht="45" customHeight="1">
      <c r="A68" s="215"/>
      <c r="B68" s="182" t="s">
        <v>44</v>
      </c>
      <c r="C68" s="142" t="s">
        <v>280</v>
      </c>
      <c r="D68" s="226"/>
      <c r="E68" s="17">
        <v>14</v>
      </c>
      <c r="F68" s="17">
        <v>8</v>
      </c>
      <c r="G68" s="17"/>
      <c r="H68" s="17"/>
      <c r="I68" s="17"/>
      <c r="J68" s="17"/>
      <c r="K68" s="17"/>
      <c r="L68" s="118" t="s">
        <v>70</v>
      </c>
      <c r="M68" s="17"/>
      <c r="N68" s="17"/>
      <c r="O68" s="17"/>
      <c r="P68" s="17"/>
      <c r="Q68" s="17"/>
    </row>
    <row r="69" spans="1:17" s="42" customFormat="1" ht="24" customHeight="1">
      <c r="A69" s="215"/>
      <c r="B69" s="183"/>
      <c r="C69" s="57" t="s">
        <v>108</v>
      </c>
      <c r="D69" s="226"/>
      <c r="E69" s="17">
        <v>5</v>
      </c>
      <c r="F69" s="17">
        <v>5</v>
      </c>
      <c r="G69" s="17"/>
      <c r="H69" s="17"/>
      <c r="I69" s="17"/>
      <c r="J69" s="17"/>
      <c r="K69" s="17"/>
      <c r="L69" s="17"/>
      <c r="M69" s="17"/>
      <c r="N69" s="118" t="s">
        <v>70</v>
      </c>
      <c r="O69" s="17"/>
      <c r="P69" s="17"/>
      <c r="Q69" s="17"/>
    </row>
    <row r="70" spans="1:17" s="42" customFormat="1" ht="24">
      <c r="A70" s="215"/>
      <c r="B70" s="183"/>
      <c r="C70" s="143" t="s">
        <v>281</v>
      </c>
      <c r="D70" s="226"/>
      <c r="E70" s="17">
        <v>4</v>
      </c>
      <c r="F70" s="17"/>
      <c r="G70" s="17">
        <v>7</v>
      </c>
      <c r="H70" s="17"/>
      <c r="I70" s="17"/>
      <c r="J70" s="17"/>
      <c r="K70" s="17"/>
      <c r="L70" s="17"/>
      <c r="M70" s="118" t="s">
        <v>240</v>
      </c>
      <c r="N70" s="17"/>
      <c r="O70" s="17"/>
      <c r="P70" s="17"/>
      <c r="Q70" s="17"/>
    </row>
    <row r="71" spans="1:17" s="42" customFormat="1" ht="36">
      <c r="A71" s="215"/>
      <c r="B71" s="183"/>
      <c r="C71" s="35" t="s">
        <v>60</v>
      </c>
      <c r="D71" s="226"/>
      <c r="E71" s="17">
        <v>12</v>
      </c>
      <c r="F71" s="17">
        <v>8</v>
      </c>
      <c r="G71" s="17"/>
      <c r="H71" s="17"/>
      <c r="I71" s="17"/>
      <c r="J71" s="17"/>
      <c r="K71" s="17"/>
      <c r="L71" s="17"/>
      <c r="M71" s="17"/>
      <c r="N71" s="17"/>
      <c r="O71" s="118" t="s">
        <v>70</v>
      </c>
      <c r="P71" s="17"/>
      <c r="Q71" s="17"/>
    </row>
    <row r="72" spans="1:17" s="42" customFormat="1" ht="24">
      <c r="A72" s="215"/>
      <c r="B72" s="183"/>
      <c r="C72" s="35" t="s">
        <v>74</v>
      </c>
      <c r="D72" s="226"/>
      <c r="E72" s="17"/>
      <c r="F72" s="17"/>
      <c r="G72" s="17">
        <v>7</v>
      </c>
      <c r="H72" s="17">
        <v>7</v>
      </c>
      <c r="I72" s="17"/>
      <c r="J72" s="17"/>
      <c r="K72" s="17"/>
      <c r="L72" s="17"/>
      <c r="M72" s="17"/>
      <c r="N72" s="17"/>
      <c r="O72" s="118" t="s">
        <v>98</v>
      </c>
      <c r="P72" s="17"/>
      <c r="Q72" s="17"/>
    </row>
    <row r="73" spans="1:17" s="42" customFormat="1" ht="18.75" customHeight="1">
      <c r="A73" s="216"/>
      <c r="B73" s="36"/>
      <c r="C73" s="29" t="s">
        <v>32</v>
      </c>
      <c r="D73" s="30">
        <v>5</v>
      </c>
      <c r="E73" s="30">
        <f aca="true" t="shared" si="7" ref="E73:K73">SUM(E65:E72)</f>
        <v>56</v>
      </c>
      <c r="F73" s="30">
        <f t="shared" si="7"/>
        <v>21</v>
      </c>
      <c r="G73" s="30">
        <f t="shared" si="7"/>
        <v>25</v>
      </c>
      <c r="H73" s="30">
        <f t="shared" si="7"/>
        <v>22</v>
      </c>
      <c r="I73" s="30">
        <f t="shared" si="7"/>
        <v>0</v>
      </c>
      <c r="J73" s="30">
        <f t="shared" si="7"/>
        <v>0</v>
      </c>
      <c r="K73" s="30">
        <f t="shared" si="7"/>
        <v>0</v>
      </c>
      <c r="L73" s="46"/>
      <c r="M73" s="46"/>
      <c r="N73" s="46"/>
      <c r="O73" s="46"/>
      <c r="P73" s="46"/>
      <c r="Q73" s="46"/>
    </row>
    <row r="74" spans="1:18" ht="58.5" customHeight="1">
      <c r="A74" s="215">
        <v>9</v>
      </c>
      <c r="B74" s="182" t="s">
        <v>77</v>
      </c>
      <c r="C74" s="126" t="s">
        <v>267</v>
      </c>
      <c r="D74" s="189" t="s">
        <v>46</v>
      </c>
      <c r="E74" s="17"/>
      <c r="F74" s="17"/>
      <c r="G74" s="17"/>
      <c r="H74" s="17"/>
      <c r="I74" s="17"/>
      <c r="J74" s="17"/>
      <c r="K74" s="17"/>
      <c r="L74" s="17"/>
      <c r="M74" s="17"/>
      <c r="N74" s="118" t="s">
        <v>303</v>
      </c>
      <c r="O74" s="58"/>
      <c r="P74" s="58"/>
      <c r="Q74" s="18"/>
      <c r="R74" s="31"/>
    </row>
    <row r="75" spans="1:17" ht="72">
      <c r="A75" s="215"/>
      <c r="B75" s="183"/>
      <c r="C75" s="126" t="s">
        <v>267</v>
      </c>
      <c r="D75" s="189"/>
      <c r="E75" s="17"/>
      <c r="F75" s="17"/>
      <c r="G75" s="17"/>
      <c r="H75" s="17"/>
      <c r="I75" s="17"/>
      <c r="J75" s="17"/>
      <c r="K75" s="17"/>
      <c r="L75" s="17"/>
      <c r="M75" s="17"/>
      <c r="N75" s="118" t="s">
        <v>304</v>
      </c>
      <c r="O75" s="58"/>
      <c r="P75" s="58"/>
      <c r="Q75" s="18"/>
    </row>
    <row r="76" spans="1:17" ht="24">
      <c r="A76" s="215"/>
      <c r="B76" s="183"/>
      <c r="C76" s="59" t="s">
        <v>109</v>
      </c>
      <c r="D76" s="189"/>
      <c r="E76" s="17">
        <v>9</v>
      </c>
      <c r="F76" s="17">
        <v>7</v>
      </c>
      <c r="G76" s="17"/>
      <c r="H76" s="17"/>
      <c r="I76" s="17"/>
      <c r="J76" s="17"/>
      <c r="K76" s="17"/>
      <c r="L76" s="17" t="s">
        <v>201</v>
      </c>
      <c r="M76" s="17"/>
      <c r="N76" s="17"/>
      <c r="O76" s="17"/>
      <c r="P76" s="17"/>
      <c r="Q76" s="18"/>
    </row>
    <row r="77" spans="1:17" ht="24">
      <c r="A77" s="215"/>
      <c r="B77" s="183"/>
      <c r="C77" s="59" t="s">
        <v>67</v>
      </c>
      <c r="D77" s="189"/>
      <c r="E77" s="17"/>
      <c r="F77" s="17"/>
      <c r="G77" s="17">
        <v>13</v>
      </c>
      <c r="H77" s="17">
        <v>2</v>
      </c>
      <c r="I77" s="17"/>
      <c r="J77" s="17"/>
      <c r="K77" s="17"/>
      <c r="L77" s="17" t="s">
        <v>110</v>
      </c>
      <c r="M77" s="17"/>
      <c r="N77" s="17"/>
      <c r="O77" s="17"/>
      <c r="P77" s="17"/>
      <c r="Q77" s="18"/>
    </row>
    <row r="78" spans="1:17" ht="24">
      <c r="A78" s="215"/>
      <c r="B78" s="188"/>
      <c r="C78" s="59" t="s">
        <v>67</v>
      </c>
      <c r="D78" s="189"/>
      <c r="E78" s="17"/>
      <c r="F78" s="17"/>
      <c r="G78" s="17"/>
      <c r="H78" s="17"/>
      <c r="I78" s="17">
        <v>8</v>
      </c>
      <c r="J78" s="17">
        <v>3</v>
      </c>
      <c r="K78" s="17"/>
      <c r="L78" s="17"/>
      <c r="M78" s="17" t="s">
        <v>202</v>
      </c>
      <c r="N78" s="17"/>
      <c r="O78" s="17"/>
      <c r="P78" s="17"/>
      <c r="Q78" s="18"/>
    </row>
    <row r="79" spans="1:19" ht="96">
      <c r="A79" s="215"/>
      <c r="B79" s="60"/>
      <c r="C79" s="124" t="s">
        <v>253</v>
      </c>
      <c r="D79" s="189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18" t="s">
        <v>231</v>
      </c>
      <c r="P79" s="17"/>
      <c r="Q79" s="18"/>
      <c r="S79" s="125"/>
    </row>
    <row r="80" spans="1:17" ht="27" customHeight="1">
      <c r="A80" s="215"/>
      <c r="B80" s="61"/>
      <c r="C80" s="140" t="s">
        <v>260</v>
      </c>
      <c r="D80" s="189"/>
      <c r="E80" s="180"/>
      <c r="F80" s="158"/>
      <c r="G80" s="158"/>
      <c r="H80" s="158"/>
      <c r="I80" s="158"/>
      <c r="J80" s="158"/>
      <c r="K80" s="158"/>
      <c r="L80" s="152"/>
      <c r="M80" s="17"/>
      <c r="N80" s="17"/>
      <c r="O80" s="17"/>
      <c r="P80" s="18"/>
      <c r="Q80" s="18"/>
    </row>
    <row r="81" spans="1:17" ht="12.75">
      <c r="A81" s="216"/>
      <c r="B81" s="36"/>
      <c r="C81" s="29" t="s">
        <v>32</v>
      </c>
      <c r="D81" s="30">
        <v>2</v>
      </c>
      <c r="E81" s="30">
        <f aca="true" t="shared" si="8" ref="E81:K81">SUM(E74:E79)</f>
        <v>9</v>
      </c>
      <c r="F81" s="30">
        <f t="shared" si="8"/>
        <v>7</v>
      </c>
      <c r="G81" s="30">
        <f t="shared" si="8"/>
        <v>13</v>
      </c>
      <c r="H81" s="30">
        <f t="shared" si="8"/>
        <v>2</v>
      </c>
      <c r="I81" s="30">
        <f t="shared" si="8"/>
        <v>8</v>
      </c>
      <c r="J81" s="30">
        <f t="shared" si="8"/>
        <v>3</v>
      </c>
      <c r="K81" s="30">
        <f t="shared" si="8"/>
        <v>0</v>
      </c>
      <c r="L81" s="62"/>
      <c r="M81" s="19"/>
      <c r="N81" s="19"/>
      <c r="O81" s="19"/>
      <c r="P81" s="19"/>
      <c r="Q81" s="19"/>
    </row>
    <row r="82" spans="1:18" ht="36">
      <c r="A82" s="215">
        <v>10</v>
      </c>
      <c r="B82" s="183" t="s">
        <v>140</v>
      </c>
      <c r="C82" s="32" t="s">
        <v>145</v>
      </c>
      <c r="D82" s="226" t="s">
        <v>185</v>
      </c>
      <c r="E82" s="44"/>
      <c r="F82" s="44"/>
      <c r="G82" s="44">
        <v>16</v>
      </c>
      <c r="H82" s="44"/>
      <c r="I82" s="44"/>
      <c r="J82" s="44"/>
      <c r="K82" s="44"/>
      <c r="L82" s="44"/>
      <c r="M82" s="44"/>
      <c r="N82" s="44"/>
      <c r="O82" s="44" t="s">
        <v>207</v>
      </c>
      <c r="P82" s="44"/>
      <c r="Q82" s="18"/>
      <c r="R82" s="31"/>
    </row>
    <row r="83" spans="1:17" ht="24">
      <c r="A83" s="215"/>
      <c r="B83" s="183"/>
      <c r="C83" s="35" t="s">
        <v>48</v>
      </c>
      <c r="D83" s="226"/>
      <c r="E83" s="44"/>
      <c r="F83" s="44"/>
      <c r="G83" s="44"/>
      <c r="H83" s="44">
        <v>17</v>
      </c>
      <c r="I83" s="44"/>
      <c r="J83" s="44"/>
      <c r="K83" s="44"/>
      <c r="L83" s="44"/>
      <c r="M83" s="44"/>
      <c r="N83" s="44"/>
      <c r="O83" s="44"/>
      <c r="P83" s="44" t="s">
        <v>207</v>
      </c>
      <c r="Q83" s="18"/>
    </row>
    <row r="84" spans="1:17" ht="24">
      <c r="A84" s="215"/>
      <c r="B84" s="183"/>
      <c r="C84" s="35" t="s">
        <v>48</v>
      </c>
      <c r="D84" s="226"/>
      <c r="E84" s="44"/>
      <c r="F84" s="44"/>
      <c r="G84" s="44"/>
      <c r="H84" s="44"/>
      <c r="I84" s="44">
        <v>10</v>
      </c>
      <c r="J84" s="44"/>
      <c r="K84" s="44"/>
      <c r="L84" s="44"/>
      <c r="M84" s="1" t="s">
        <v>289</v>
      </c>
      <c r="N84" s="44"/>
      <c r="O84" s="44"/>
      <c r="P84" s="44"/>
      <c r="Q84" s="18"/>
    </row>
    <row r="85" spans="1:17" ht="24">
      <c r="A85" s="215"/>
      <c r="B85" s="188"/>
      <c r="C85" s="35" t="s">
        <v>48</v>
      </c>
      <c r="D85" s="226"/>
      <c r="E85" s="44"/>
      <c r="F85" s="44"/>
      <c r="G85" s="44"/>
      <c r="H85" s="44"/>
      <c r="I85" s="44"/>
      <c r="J85" s="44">
        <v>12</v>
      </c>
      <c r="K85" s="44">
        <v>5</v>
      </c>
      <c r="L85" s="1" t="s">
        <v>289</v>
      </c>
      <c r="M85" s="44"/>
      <c r="N85" s="44"/>
      <c r="O85" s="44"/>
      <c r="P85" s="44"/>
      <c r="Q85" s="18"/>
    </row>
    <row r="86" spans="1:17" ht="36">
      <c r="A86" s="215"/>
      <c r="B86" s="182" t="s">
        <v>44</v>
      </c>
      <c r="C86" s="35" t="s">
        <v>66</v>
      </c>
      <c r="D86" s="226"/>
      <c r="E86" s="44"/>
      <c r="F86" s="44"/>
      <c r="G86" s="44"/>
      <c r="H86" s="44"/>
      <c r="I86" s="44">
        <v>13</v>
      </c>
      <c r="J86" s="44"/>
      <c r="K86" s="44"/>
      <c r="L86" s="44"/>
      <c r="M86" s="44"/>
      <c r="N86" s="44" t="s">
        <v>208</v>
      </c>
      <c r="O86" s="44"/>
      <c r="P86" s="44"/>
      <c r="Q86" s="18"/>
    </row>
    <row r="87" spans="1:17" ht="24">
      <c r="A87" s="215"/>
      <c r="B87" s="188"/>
      <c r="C87" s="35" t="s">
        <v>65</v>
      </c>
      <c r="D87" s="226"/>
      <c r="E87" s="44"/>
      <c r="F87" s="44"/>
      <c r="G87" s="44"/>
      <c r="H87" s="44"/>
      <c r="I87" s="44"/>
      <c r="J87" s="44">
        <v>11</v>
      </c>
      <c r="K87" s="44">
        <v>9</v>
      </c>
      <c r="L87" s="44"/>
      <c r="M87" s="44"/>
      <c r="N87" s="44" t="s">
        <v>209</v>
      </c>
      <c r="O87" s="44"/>
      <c r="P87" s="44"/>
      <c r="Q87" s="18"/>
    </row>
    <row r="88" spans="1:17" ht="12.75">
      <c r="A88" s="215"/>
      <c r="B88" s="26"/>
      <c r="C88" s="140" t="s">
        <v>139</v>
      </c>
      <c r="D88" s="63"/>
      <c r="E88" s="178"/>
      <c r="F88" s="179"/>
      <c r="G88" s="179"/>
      <c r="H88" s="179"/>
      <c r="I88" s="179"/>
      <c r="J88" s="179"/>
      <c r="K88" s="179"/>
      <c r="L88" s="24"/>
      <c r="M88" s="24"/>
      <c r="N88" s="24"/>
      <c r="O88" s="24"/>
      <c r="P88" s="24"/>
      <c r="Q88" s="64"/>
    </row>
    <row r="89" spans="1:17" s="65" customFormat="1" ht="15" customHeight="1">
      <c r="A89" s="216"/>
      <c r="B89" s="28"/>
      <c r="C89" s="29" t="s">
        <v>32</v>
      </c>
      <c r="D89" s="30">
        <v>2</v>
      </c>
      <c r="E89" s="30">
        <f aca="true" t="shared" si="9" ref="E89:K89">SUM(E82:E88)</f>
        <v>0</v>
      </c>
      <c r="F89" s="30">
        <f t="shared" si="9"/>
        <v>0</v>
      </c>
      <c r="G89" s="30">
        <f t="shared" si="9"/>
        <v>16</v>
      </c>
      <c r="H89" s="30">
        <f t="shared" si="9"/>
        <v>17</v>
      </c>
      <c r="I89" s="30">
        <f t="shared" si="9"/>
        <v>23</v>
      </c>
      <c r="J89" s="30">
        <f t="shared" si="9"/>
        <v>23</v>
      </c>
      <c r="K89" s="30">
        <f t="shared" si="9"/>
        <v>14</v>
      </c>
      <c r="L89" s="30">
        <f>SUM(L82:L88)</f>
        <v>0</v>
      </c>
      <c r="M89" s="30">
        <f>SUM(M82:M88)</f>
        <v>0</v>
      </c>
      <c r="N89" s="30">
        <f>SUM(N82:N88)</f>
        <v>0</v>
      </c>
      <c r="O89" s="19"/>
      <c r="P89" s="19"/>
      <c r="Q89" s="19"/>
    </row>
    <row r="90" spans="1:17" s="66" customFormat="1" ht="36" customHeight="1">
      <c r="A90" s="214">
        <v>11</v>
      </c>
      <c r="B90" s="182" t="s">
        <v>51</v>
      </c>
      <c r="C90" s="32" t="s">
        <v>146</v>
      </c>
      <c r="D90" s="209" t="s">
        <v>134</v>
      </c>
      <c r="E90" s="1">
        <v>2</v>
      </c>
      <c r="F90" s="1">
        <v>2</v>
      </c>
      <c r="G90" s="1">
        <v>4</v>
      </c>
      <c r="H90" s="1">
        <v>6</v>
      </c>
      <c r="I90" s="17"/>
      <c r="J90" s="17"/>
      <c r="K90" s="17"/>
      <c r="L90" s="1"/>
      <c r="M90" s="1" t="s">
        <v>119</v>
      </c>
      <c r="N90" s="1"/>
      <c r="O90" s="1"/>
      <c r="P90" s="17"/>
      <c r="Q90" s="17"/>
    </row>
    <row r="91" spans="1:17" s="66" customFormat="1" ht="21" customHeight="1">
      <c r="A91" s="215"/>
      <c r="B91" s="183"/>
      <c r="C91" s="35" t="s">
        <v>145</v>
      </c>
      <c r="D91" s="210"/>
      <c r="E91" s="1">
        <v>13</v>
      </c>
      <c r="F91" s="1"/>
      <c r="G91" s="1"/>
      <c r="H91" s="1"/>
      <c r="I91" s="17"/>
      <c r="J91" s="17"/>
      <c r="K91" s="17"/>
      <c r="L91" s="1"/>
      <c r="M91" s="1"/>
      <c r="N91" s="1" t="s">
        <v>112</v>
      </c>
      <c r="O91" s="1"/>
      <c r="P91" s="17"/>
      <c r="Q91" s="17"/>
    </row>
    <row r="92" spans="1:21" s="66" customFormat="1" ht="32.25" customHeight="1">
      <c r="A92" s="215"/>
      <c r="B92" s="183"/>
      <c r="C92" s="67" t="s">
        <v>48</v>
      </c>
      <c r="D92" s="210"/>
      <c r="E92" s="1">
        <v>10</v>
      </c>
      <c r="F92" s="1"/>
      <c r="G92" s="1"/>
      <c r="H92" s="1"/>
      <c r="I92" s="39"/>
      <c r="J92" s="39"/>
      <c r="K92" s="39"/>
      <c r="L92" s="1"/>
      <c r="M92" s="1"/>
      <c r="N92" s="1" t="s">
        <v>68</v>
      </c>
      <c r="O92" s="1"/>
      <c r="P92" s="17"/>
      <c r="Q92" s="17"/>
      <c r="U92" s="68"/>
    </row>
    <row r="93" spans="1:17" s="69" customFormat="1" ht="39" customHeight="1">
      <c r="A93" s="215"/>
      <c r="B93" s="188"/>
      <c r="C93" s="67" t="s">
        <v>48</v>
      </c>
      <c r="D93" s="211"/>
      <c r="E93" s="1"/>
      <c r="F93" s="1">
        <v>18</v>
      </c>
      <c r="G93" s="1"/>
      <c r="H93" s="1"/>
      <c r="I93" s="39"/>
      <c r="J93" s="39"/>
      <c r="K93" s="39"/>
      <c r="L93" s="1"/>
      <c r="M93" s="1"/>
      <c r="N93" s="1" t="s">
        <v>72</v>
      </c>
      <c r="O93" s="1"/>
      <c r="P93" s="18"/>
      <c r="Q93" s="18"/>
    </row>
    <row r="94" spans="1:17" s="69" customFormat="1" ht="15" customHeight="1">
      <c r="A94" s="216"/>
      <c r="B94" s="33"/>
      <c r="C94" s="29" t="s">
        <v>32</v>
      </c>
      <c r="D94" s="30">
        <v>2</v>
      </c>
      <c r="E94" s="70">
        <f aca="true" t="shared" si="10" ref="E94:K94">SUM(E90:E93)</f>
        <v>25</v>
      </c>
      <c r="F94" s="70">
        <f t="shared" si="10"/>
        <v>20</v>
      </c>
      <c r="G94" s="70">
        <f t="shared" si="10"/>
        <v>4</v>
      </c>
      <c r="H94" s="70">
        <f t="shared" si="10"/>
        <v>6</v>
      </c>
      <c r="I94" s="70">
        <f t="shared" si="10"/>
        <v>0</v>
      </c>
      <c r="J94" s="70">
        <f t="shared" si="10"/>
        <v>0</v>
      </c>
      <c r="K94" s="70">
        <f t="shared" si="10"/>
        <v>0</v>
      </c>
      <c r="L94" s="19"/>
      <c r="M94" s="19"/>
      <c r="N94" s="19"/>
      <c r="O94" s="19"/>
      <c r="P94" s="71"/>
      <c r="Q94" s="71"/>
    </row>
    <row r="95" spans="1:17" s="38" customFormat="1" ht="38.25" customHeight="1">
      <c r="A95" s="214">
        <v>12</v>
      </c>
      <c r="B95" s="182" t="s">
        <v>49</v>
      </c>
      <c r="C95" s="32" t="s">
        <v>147</v>
      </c>
      <c r="D95" s="209" t="s">
        <v>50</v>
      </c>
      <c r="E95" s="44">
        <v>10</v>
      </c>
      <c r="F95" s="44"/>
      <c r="G95" s="44"/>
      <c r="H95" s="44"/>
      <c r="I95" s="44"/>
      <c r="J95" s="44"/>
      <c r="K95" s="44"/>
      <c r="L95" s="44"/>
      <c r="M95" s="44"/>
      <c r="N95" s="44" t="s">
        <v>215</v>
      </c>
      <c r="O95" s="44"/>
      <c r="P95" s="44"/>
      <c r="Q95" s="17"/>
    </row>
    <row r="96" spans="1:17" s="38" customFormat="1" ht="24">
      <c r="A96" s="215"/>
      <c r="B96" s="183"/>
      <c r="C96" s="35" t="s">
        <v>111</v>
      </c>
      <c r="D96" s="210"/>
      <c r="E96" s="44"/>
      <c r="F96" s="44">
        <v>10</v>
      </c>
      <c r="G96" s="44"/>
      <c r="H96" s="44"/>
      <c r="I96" s="44"/>
      <c r="J96" s="44"/>
      <c r="K96" s="44"/>
      <c r="L96" s="44"/>
      <c r="M96" s="44"/>
      <c r="N96" s="44"/>
      <c r="O96" s="44" t="s">
        <v>216</v>
      </c>
      <c r="P96" s="44"/>
      <c r="Q96" s="17"/>
    </row>
    <row r="97" spans="1:17" s="38" customFormat="1" ht="24">
      <c r="A97" s="215"/>
      <c r="B97" s="183"/>
      <c r="C97" s="35" t="s">
        <v>111</v>
      </c>
      <c r="D97" s="210"/>
      <c r="E97" s="44"/>
      <c r="F97" s="44"/>
      <c r="G97" s="44">
        <v>5</v>
      </c>
      <c r="H97" s="44">
        <v>5</v>
      </c>
      <c r="I97" s="44"/>
      <c r="J97" s="44"/>
      <c r="K97" s="44"/>
      <c r="L97" s="44"/>
      <c r="M97" s="44"/>
      <c r="N97" s="44" t="s">
        <v>217</v>
      </c>
      <c r="O97" s="44"/>
      <c r="P97" s="44"/>
      <c r="Q97" s="17"/>
    </row>
    <row r="98" spans="1:17" s="38" customFormat="1" ht="24">
      <c r="A98" s="215"/>
      <c r="B98" s="183"/>
      <c r="C98" s="35" t="s">
        <v>111</v>
      </c>
      <c r="D98" s="210"/>
      <c r="E98" s="44"/>
      <c r="F98" s="44"/>
      <c r="G98" s="44"/>
      <c r="H98" s="44">
        <v>13</v>
      </c>
      <c r="I98" s="44"/>
      <c r="J98" s="44"/>
      <c r="K98" s="44"/>
      <c r="L98" s="44"/>
      <c r="M98" s="44"/>
      <c r="N98" s="44"/>
      <c r="O98" s="44" t="s">
        <v>218</v>
      </c>
      <c r="P98" s="44"/>
      <c r="Q98" s="17"/>
    </row>
    <row r="99" spans="1:17" s="38" customFormat="1" ht="24">
      <c r="A99" s="215"/>
      <c r="B99" s="183"/>
      <c r="C99" s="35" t="s">
        <v>111</v>
      </c>
      <c r="D99" s="210"/>
      <c r="E99" s="44"/>
      <c r="F99" s="44"/>
      <c r="G99" s="44"/>
      <c r="H99" s="44"/>
      <c r="I99" s="44">
        <v>10</v>
      </c>
      <c r="J99" s="44"/>
      <c r="K99" s="44"/>
      <c r="L99" s="44"/>
      <c r="M99" s="44"/>
      <c r="N99" s="44"/>
      <c r="O99" s="44"/>
      <c r="P99" s="44" t="s">
        <v>219</v>
      </c>
      <c r="Q99" s="17"/>
    </row>
    <row r="100" spans="1:17" s="38" customFormat="1" ht="24">
      <c r="A100" s="215"/>
      <c r="B100" s="183"/>
      <c r="C100" s="35" t="s">
        <v>111</v>
      </c>
      <c r="D100" s="210"/>
      <c r="E100" s="44"/>
      <c r="F100" s="44"/>
      <c r="G100" s="44"/>
      <c r="H100" s="44"/>
      <c r="I100" s="44"/>
      <c r="J100" s="44">
        <v>8</v>
      </c>
      <c r="K100" s="44">
        <v>2</v>
      </c>
      <c r="L100" s="44"/>
      <c r="M100" s="44"/>
      <c r="N100" s="44"/>
      <c r="O100" s="44"/>
      <c r="P100" s="44" t="s">
        <v>220</v>
      </c>
      <c r="Q100" s="45"/>
    </row>
    <row r="101" spans="1:17" s="38" customFormat="1" ht="24">
      <c r="A101" s="215"/>
      <c r="B101" s="20"/>
      <c r="C101" s="124" t="s">
        <v>254</v>
      </c>
      <c r="D101" s="22"/>
      <c r="E101" s="44"/>
      <c r="F101" s="44"/>
      <c r="G101" s="44"/>
      <c r="H101" s="44"/>
      <c r="I101" s="44"/>
      <c r="J101" s="44"/>
      <c r="K101" s="44"/>
      <c r="L101" s="44"/>
      <c r="M101" s="44"/>
      <c r="N101" s="44" t="s">
        <v>221</v>
      </c>
      <c r="O101" s="44"/>
      <c r="P101" s="44"/>
      <c r="Q101" s="45"/>
    </row>
    <row r="102" spans="1:17" s="38" customFormat="1" ht="24">
      <c r="A102" s="215"/>
      <c r="B102" s="20"/>
      <c r="C102" s="124" t="s">
        <v>255</v>
      </c>
      <c r="D102" s="22"/>
      <c r="E102" s="44"/>
      <c r="F102" s="44"/>
      <c r="G102" s="44"/>
      <c r="H102" s="44"/>
      <c r="I102" s="44"/>
      <c r="J102" s="44"/>
      <c r="K102" s="44"/>
      <c r="L102" s="44" t="s">
        <v>222</v>
      </c>
      <c r="M102" s="44"/>
      <c r="N102" s="44"/>
      <c r="O102" s="44"/>
      <c r="P102" s="44"/>
      <c r="Q102" s="45"/>
    </row>
    <row r="103" spans="1:17" s="65" customFormat="1" ht="14.25" customHeight="1">
      <c r="A103" s="216"/>
      <c r="B103" s="28"/>
      <c r="C103" s="29" t="s">
        <v>32</v>
      </c>
      <c r="D103" s="30">
        <v>1</v>
      </c>
      <c r="E103" s="30">
        <f aca="true" t="shared" si="11" ref="E103:K103">SUM(E95:E100)</f>
        <v>10</v>
      </c>
      <c r="F103" s="30">
        <f t="shared" si="11"/>
        <v>10</v>
      </c>
      <c r="G103" s="30">
        <f t="shared" si="11"/>
        <v>5</v>
      </c>
      <c r="H103" s="30">
        <f t="shared" si="11"/>
        <v>18</v>
      </c>
      <c r="I103" s="30">
        <f t="shared" si="11"/>
        <v>10</v>
      </c>
      <c r="J103" s="30">
        <f t="shared" si="11"/>
        <v>8</v>
      </c>
      <c r="K103" s="30">
        <f t="shared" si="11"/>
        <v>2</v>
      </c>
      <c r="L103" s="30"/>
      <c r="M103" s="19"/>
      <c r="N103" s="19"/>
      <c r="O103" s="19"/>
      <c r="P103" s="19"/>
      <c r="Q103" s="19"/>
    </row>
    <row r="104" spans="1:17" s="38" customFormat="1" ht="33.75" customHeight="1">
      <c r="A104" s="190">
        <v>13</v>
      </c>
      <c r="B104" s="177" t="s">
        <v>53</v>
      </c>
      <c r="C104" s="72" t="s">
        <v>113</v>
      </c>
      <c r="D104" s="160" t="s">
        <v>24</v>
      </c>
      <c r="E104" s="1">
        <v>3</v>
      </c>
      <c r="F104" s="1">
        <v>7</v>
      </c>
      <c r="G104" s="1"/>
      <c r="H104" s="1"/>
      <c r="I104" s="1"/>
      <c r="J104" s="1"/>
      <c r="K104" s="1"/>
      <c r="L104" s="1"/>
      <c r="M104" s="1" t="s">
        <v>71</v>
      </c>
      <c r="N104" s="1"/>
      <c r="O104" s="1"/>
      <c r="P104" s="1"/>
      <c r="Q104" s="1"/>
    </row>
    <row r="105" spans="1:17" s="38" customFormat="1" ht="24">
      <c r="A105" s="191"/>
      <c r="B105" s="177"/>
      <c r="C105" s="73" t="s">
        <v>114</v>
      </c>
      <c r="D105" s="161"/>
      <c r="E105" s="1">
        <v>2</v>
      </c>
      <c r="F105" s="1"/>
      <c r="G105" s="1"/>
      <c r="H105" s="1">
        <v>6</v>
      </c>
      <c r="I105" s="1">
        <v>2</v>
      </c>
      <c r="J105" s="1">
        <v>3</v>
      </c>
      <c r="K105" s="1"/>
      <c r="L105" s="1"/>
      <c r="M105" s="1" t="s">
        <v>107</v>
      </c>
      <c r="N105" s="1"/>
      <c r="O105" s="1"/>
      <c r="P105" s="1"/>
      <c r="Q105" s="1"/>
    </row>
    <row r="106" spans="1:18" s="38" customFormat="1" ht="60">
      <c r="A106" s="191"/>
      <c r="B106" s="177"/>
      <c r="C106" s="74" t="s">
        <v>156</v>
      </c>
      <c r="D106" s="161"/>
      <c r="E106" s="1">
        <v>12</v>
      </c>
      <c r="F106" s="1">
        <v>1</v>
      </c>
      <c r="G106" s="1">
        <v>4</v>
      </c>
      <c r="H106" s="1"/>
      <c r="I106" s="1"/>
      <c r="J106" s="1"/>
      <c r="K106" s="1"/>
      <c r="L106" s="1" t="s">
        <v>227</v>
      </c>
      <c r="M106" s="1"/>
      <c r="N106" s="1"/>
      <c r="O106" s="1" t="s">
        <v>71</v>
      </c>
      <c r="P106" s="1"/>
      <c r="Q106" s="1"/>
      <c r="R106" s="40"/>
    </row>
    <row r="107" spans="1:17" s="38" customFormat="1" ht="60">
      <c r="A107" s="191"/>
      <c r="B107" s="177"/>
      <c r="C107" s="74" t="s">
        <v>30</v>
      </c>
      <c r="D107" s="161"/>
      <c r="E107" s="1"/>
      <c r="F107" s="1"/>
      <c r="G107" s="1">
        <v>3</v>
      </c>
      <c r="H107" s="1"/>
      <c r="I107" s="1">
        <v>4</v>
      </c>
      <c r="J107" s="1">
        <v>6</v>
      </c>
      <c r="K107" s="1"/>
      <c r="L107" s="1" t="s">
        <v>292</v>
      </c>
      <c r="M107" s="1"/>
      <c r="N107" s="1"/>
      <c r="O107" s="1" t="s">
        <v>107</v>
      </c>
      <c r="P107" s="1"/>
      <c r="Q107" s="1"/>
    </row>
    <row r="108" spans="1:17" s="38" customFormat="1" ht="24" customHeight="1">
      <c r="A108" s="191"/>
      <c r="B108" s="36" t="s">
        <v>54</v>
      </c>
      <c r="C108" s="74" t="s">
        <v>157</v>
      </c>
      <c r="D108" s="161"/>
      <c r="E108" s="1">
        <v>10</v>
      </c>
      <c r="F108" s="1">
        <v>4</v>
      </c>
      <c r="G108" s="1">
        <v>4</v>
      </c>
      <c r="H108" s="1">
        <v>2</v>
      </c>
      <c r="I108" s="1"/>
      <c r="J108" s="1"/>
      <c r="K108" s="1"/>
      <c r="L108" s="1"/>
      <c r="M108" s="1"/>
      <c r="N108" s="1" t="s">
        <v>228</v>
      </c>
      <c r="O108" s="1"/>
      <c r="P108" s="1"/>
      <c r="Q108" s="1"/>
    </row>
    <row r="109" spans="1:17" s="38" customFormat="1" ht="72">
      <c r="A109" s="191"/>
      <c r="B109" s="75" t="s">
        <v>224</v>
      </c>
      <c r="C109" s="127" t="s">
        <v>268</v>
      </c>
      <c r="D109" s="161"/>
      <c r="E109" s="1"/>
      <c r="F109" s="1"/>
      <c r="G109" s="1"/>
      <c r="H109" s="1"/>
      <c r="I109" s="1"/>
      <c r="J109" s="1"/>
      <c r="K109" s="1"/>
      <c r="L109" s="1"/>
      <c r="M109" s="1"/>
      <c r="N109" s="1" t="s">
        <v>302</v>
      </c>
      <c r="O109" s="1"/>
      <c r="P109" s="1"/>
      <c r="Q109" s="1"/>
    </row>
    <row r="110" spans="1:17" s="38" customFormat="1" ht="60">
      <c r="A110" s="191"/>
      <c r="B110" s="173" t="s">
        <v>33</v>
      </c>
      <c r="C110" s="136" t="s">
        <v>269</v>
      </c>
      <c r="D110" s="16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18" t="s">
        <v>300</v>
      </c>
      <c r="P110" s="1"/>
      <c r="Q110" s="1"/>
    </row>
    <row r="111" spans="1:17" s="38" customFormat="1" ht="60">
      <c r="A111" s="191"/>
      <c r="B111" s="175"/>
      <c r="C111" s="141" t="s">
        <v>270</v>
      </c>
      <c r="D111" s="16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18" t="s">
        <v>301</v>
      </c>
      <c r="P111" s="1"/>
      <c r="Q111" s="1"/>
    </row>
    <row r="112" spans="1:19" s="42" customFormat="1" ht="15" customHeight="1">
      <c r="A112" s="192"/>
      <c r="B112" s="36"/>
      <c r="C112" s="29" t="s">
        <v>32</v>
      </c>
      <c r="D112" s="30">
        <v>5</v>
      </c>
      <c r="E112" s="30">
        <f aca="true" t="shared" si="12" ref="E112:K112">SUM(E104:E111)</f>
        <v>27</v>
      </c>
      <c r="F112" s="30">
        <f t="shared" si="12"/>
        <v>12</v>
      </c>
      <c r="G112" s="30">
        <f t="shared" si="12"/>
        <v>11</v>
      </c>
      <c r="H112" s="30">
        <f t="shared" si="12"/>
        <v>8</v>
      </c>
      <c r="I112" s="30">
        <f t="shared" si="12"/>
        <v>6</v>
      </c>
      <c r="J112" s="30">
        <f t="shared" si="12"/>
        <v>9</v>
      </c>
      <c r="K112" s="30">
        <f t="shared" si="12"/>
        <v>0</v>
      </c>
      <c r="L112" s="19"/>
      <c r="M112" s="19"/>
      <c r="N112" s="19"/>
      <c r="O112" s="19"/>
      <c r="P112" s="19"/>
      <c r="Q112" s="46"/>
      <c r="S112" s="38"/>
    </row>
    <row r="113" spans="1:17" s="38" customFormat="1" ht="24">
      <c r="A113" s="214">
        <v>14</v>
      </c>
      <c r="B113" s="181" t="s">
        <v>78</v>
      </c>
      <c r="C113" s="76" t="s">
        <v>223</v>
      </c>
      <c r="D113" s="212" t="s">
        <v>12</v>
      </c>
      <c r="E113" s="17"/>
      <c r="F113" s="17">
        <v>15</v>
      </c>
      <c r="G113" s="17"/>
      <c r="H113" s="17"/>
      <c r="I113" s="17"/>
      <c r="J113" s="17"/>
      <c r="K113" s="17"/>
      <c r="L113" s="118" t="s">
        <v>72</v>
      </c>
      <c r="M113" s="17"/>
      <c r="N113" s="17"/>
      <c r="O113" s="17"/>
      <c r="P113" s="53"/>
      <c r="Q113" s="53"/>
    </row>
    <row r="114" spans="1:18" s="38" customFormat="1" ht="30.75" customHeight="1">
      <c r="A114" s="215"/>
      <c r="B114" s="181"/>
      <c r="C114" s="77" t="s">
        <v>115</v>
      </c>
      <c r="D114" s="213"/>
      <c r="E114" s="17"/>
      <c r="F114" s="17"/>
      <c r="G114" s="17">
        <v>18</v>
      </c>
      <c r="H114" s="17"/>
      <c r="I114" s="17"/>
      <c r="J114" s="17"/>
      <c r="K114" s="17"/>
      <c r="L114" s="118" t="s">
        <v>73</v>
      </c>
      <c r="M114" s="17"/>
      <c r="N114" s="17"/>
      <c r="O114" s="17"/>
      <c r="P114" s="53"/>
      <c r="Q114" s="53"/>
      <c r="R114" s="31"/>
    </row>
    <row r="115" spans="1:17" s="38" customFormat="1" ht="39" customHeight="1">
      <c r="A115" s="215"/>
      <c r="B115" s="181"/>
      <c r="C115" s="54" t="s">
        <v>158</v>
      </c>
      <c r="D115" s="213"/>
      <c r="E115" s="17">
        <v>10</v>
      </c>
      <c r="F115" s="17">
        <v>12</v>
      </c>
      <c r="G115" s="17"/>
      <c r="H115" s="17"/>
      <c r="I115" s="17"/>
      <c r="J115" s="17"/>
      <c r="K115" s="17"/>
      <c r="L115" s="17"/>
      <c r="M115" s="17"/>
      <c r="N115" s="118" t="s">
        <v>95</v>
      </c>
      <c r="O115" s="17"/>
      <c r="P115" s="53"/>
      <c r="Q115" s="53"/>
    </row>
    <row r="116" spans="1:17" s="38" customFormat="1" ht="36" customHeight="1">
      <c r="A116" s="215"/>
      <c r="B116" s="36" t="s">
        <v>79</v>
      </c>
      <c r="C116" s="54" t="s">
        <v>159</v>
      </c>
      <c r="D116" s="213"/>
      <c r="E116" s="17">
        <v>9</v>
      </c>
      <c r="F116" s="17">
        <v>14</v>
      </c>
      <c r="G116" s="17"/>
      <c r="H116" s="17"/>
      <c r="I116" s="17"/>
      <c r="J116" s="17"/>
      <c r="K116" s="17"/>
      <c r="L116" s="17"/>
      <c r="M116" s="17"/>
      <c r="N116" s="1" t="s">
        <v>241</v>
      </c>
      <c r="O116" s="78"/>
      <c r="P116" s="53"/>
      <c r="Q116" s="53"/>
    </row>
    <row r="117" spans="1:19" s="42" customFormat="1" ht="15" customHeight="1">
      <c r="A117" s="216"/>
      <c r="B117" s="36"/>
      <c r="C117" s="29" t="s">
        <v>32</v>
      </c>
      <c r="D117" s="30">
        <v>3</v>
      </c>
      <c r="E117" s="30">
        <f aca="true" t="shared" si="13" ref="E117:K117">SUM(E113:E116)</f>
        <v>19</v>
      </c>
      <c r="F117" s="30">
        <f t="shared" si="13"/>
        <v>41</v>
      </c>
      <c r="G117" s="30">
        <f t="shared" si="13"/>
        <v>18</v>
      </c>
      <c r="H117" s="30">
        <f t="shared" si="13"/>
        <v>0</v>
      </c>
      <c r="I117" s="30">
        <f t="shared" si="13"/>
        <v>0</v>
      </c>
      <c r="J117" s="30">
        <f t="shared" si="13"/>
        <v>0</v>
      </c>
      <c r="K117" s="30">
        <f t="shared" si="13"/>
        <v>0</v>
      </c>
      <c r="L117" s="46"/>
      <c r="M117" s="46"/>
      <c r="N117" s="46"/>
      <c r="O117" s="46"/>
      <c r="P117" s="46"/>
      <c r="Q117" s="46"/>
      <c r="S117" s="38"/>
    </row>
    <row r="118" spans="1:17" s="38" customFormat="1" ht="33.75" customHeight="1">
      <c r="A118" s="214">
        <v>15</v>
      </c>
      <c r="B118" s="173" t="s">
        <v>69</v>
      </c>
      <c r="C118" s="79" t="s">
        <v>148</v>
      </c>
      <c r="D118" s="160" t="s">
        <v>13</v>
      </c>
      <c r="E118" s="17">
        <v>5</v>
      </c>
      <c r="F118" s="17"/>
      <c r="G118" s="17">
        <v>6</v>
      </c>
      <c r="H118" s="17"/>
      <c r="I118" s="17"/>
      <c r="J118" s="17"/>
      <c r="K118" s="17"/>
      <c r="L118" s="17"/>
      <c r="M118" s="150"/>
      <c r="N118" s="118" t="s">
        <v>197</v>
      </c>
      <c r="O118" s="151"/>
      <c r="P118" s="58"/>
      <c r="Q118" s="53"/>
    </row>
    <row r="119" spans="1:18" s="38" customFormat="1" ht="22.5" customHeight="1">
      <c r="A119" s="215"/>
      <c r="B119" s="174"/>
      <c r="C119" s="54" t="s">
        <v>21</v>
      </c>
      <c r="D119" s="161"/>
      <c r="E119" s="17"/>
      <c r="F119" s="17"/>
      <c r="G119" s="17"/>
      <c r="H119" s="17"/>
      <c r="I119" s="17">
        <v>7</v>
      </c>
      <c r="J119" s="17"/>
      <c r="K119" s="17">
        <v>5</v>
      </c>
      <c r="L119" s="17"/>
      <c r="M119" s="17"/>
      <c r="N119" s="118" t="s">
        <v>229</v>
      </c>
      <c r="O119" s="151"/>
      <c r="P119" s="58"/>
      <c r="Q119" s="53"/>
      <c r="R119" s="40"/>
    </row>
    <row r="120" spans="1:17" s="38" customFormat="1" ht="30" customHeight="1">
      <c r="A120" s="215"/>
      <c r="B120" s="173" t="s">
        <v>80</v>
      </c>
      <c r="C120" s="54" t="s">
        <v>160</v>
      </c>
      <c r="D120" s="161"/>
      <c r="E120" s="17"/>
      <c r="F120" s="17"/>
      <c r="G120" s="17"/>
      <c r="H120" s="17">
        <v>3</v>
      </c>
      <c r="I120" s="17">
        <v>4</v>
      </c>
      <c r="J120" s="17"/>
      <c r="K120" s="17">
        <v>3</v>
      </c>
      <c r="L120" s="17"/>
      <c r="M120" s="17"/>
      <c r="N120" s="17"/>
      <c r="O120" s="17" t="s">
        <v>107</v>
      </c>
      <c r="P120" s="17"/>
      <c r="Q120" s="53"/>
    </row>
    <row r="121" spans="1:17" s="38" customFormat="1" ht="59.25" customHeight="1">
      <c r="A121" s="215"/>
      <c r="B121" s="174"/>
      <c r="C121" s="137" t="s">
        <v>271</v>
      </c>
      <c r="D121" s="161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18" t="s">
        <v>309</v>
      </c>
      <c r="P121" s="17"/>
      <c r="Q121" s="53"/>
    </row>
    <row r="122" spans="1:17" s="38" customFormat="1" ht="60" customHeight="1">
      <c r="A122" s="215"/>
      <c r="B122" s="175"/>
      <c r="C122" s="137" t="s">
        <v>272</v>
      </c>
      <c r="D122" s="161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18" t="s">
        <v>310</v>
      </c>
      <c r="Q122" s="53"/>
    </row>
    <row r="123" spans="1:17" s="38" customFormat="1" ht="34.5" customHeight="1">
      <c r="A123" s="215"/>
      <c r="B123" s="173" t="s">
        <v>81</v>
      </c>
      <c r="C123" s="54" t="s">
        <v>161</v>
      </c>
      <c r="D123" s="161"/>
      <c r="E123" s="17">
        <v>4</v>
      </c>
      <c r="F123" s="17"/>
      <c r="G123" s="17"/>
      <c r="H123" s="17">
        <v>6</v>
      </c>
      <c r="I123" s="17">
        <v>3</v>
      </c>
      <c r="J123" s="17"/>
      <c r="K123" s="17"/>
      <c r="L123" s="17"/>
      <c r="M123" s="121" t="s">
        <v>98</v>
      </c>
      <c r="N123" s="17"/>
      <c r="O123" s="153"/>
      <c r="P123" s="153"/>
      <c r="Q123" s="153"/>
    </row>
    <row r="124" spans="1:17" s="38" customFormat="1" ht="60" customHeight="1">
      <c r="A124" s="215"/>
      <c r="B124" s="174"/>
      <c r="C124" s="137" t="s">
        <v>273</v>
      </c>
      <c r="D124" s="161"/>
      <c r="E124" s="17"/>
      <c r="F124" s="17"/>
      <c r="G124" s="17"/>
      <c r="H124" s="17"/>
      <c r="I124" s="17"/>
      <c r="J124" s="17"/>
      <c r="K124" s="17"/>
      <c r="L124" s="17"/>
      <c r="M124" s="118" t="s">
        <v>311</v>
      </c>
      <c r="N124" s="17"/>
      <c r="O124" s="17"/>
      <c r="P124" s="17"/>
      <c r="Q124" s="17"/>
    </row>
    <row r="125" spans="1:17" s="38" customFormat="1" ht="18" customHeight="1">
      <c r="A125" s="216"/>
      <c r="B125" s="80"/>
      <c r="C125" s="29" t="s">
        <v>32</v>
      </c>
      <c r="D125" s="30">
        <v>3</v>
      </c>
      <c r="E125" s="30">
        <f aca="true" t="shared" si="14" ref="E125:K125">SUM(E118:E124)</f>
        <v>9</v>
      </c>
      <c r="F125" s="30">
        <f t="shared" si="14"/>
        <v>0</v>
      </c>
      <c r="G125" s="30">
        <f t="shared" si="14"/>
        <v>6</v>
      </c>
      <c r="H125" s="30">
        <f t="shared" si="14"/>
        <v>9</v>
      </c>
      <c r="I125" s="30">
        <f t="shared" si="14"/>
        <v>14</v>
      </c>
      <c r="J125" s="30">
        <f t="shared" si="14"/>
        <v>0</v>
      </c>
      <c r="K125" s="30">
        <f t="shared" si="14"/>
        <v>8</v>
      </c>
      <c r="L125" s="46"/>
      <c r="M125" s="46"/>
      <c r="N125" s="46"/>
      <c r="O125" s="46"/>
      <c r="P125" s="81"/>
      <c r="Q125" s="46"/>
    </row>
    <row r="126" spans="1:17" ht="41.25" customHeight="1">
      <c r="A126" s="214">
        <v>16</v>
      </c>
      <c r="B126" s="177" t="s">
        <v>83</v>
      </c>
      <c r="C126" s="79" t="s">
        <v>149</v>
      </c>
      <c r="D126" s="160" t="s">
        <v>14</v>
      </c>
      <c r="E126" s="17"/>
      <c r="F126" s="17"/>
      <c r="G126" s="17"/>
      <c r="H126" s="17"/>
      <c r="I126" s="17">
        <v>18</v>
      </c>
      <c r="J126" s="17"/>
      <c r="K126" s="17"/>
      <c r="L126" s="17"/>
      <c r="M126" s="17"/>
      <c r="N126" s="17"/>
      <c r="O126" s="118" t="s">
        <v>239</v>
      </c>
      <c r="P126" s="17"/>
      <c r="Q126" s="17"/>
    </row>
    <row r="127" spans="1:18" ht="22.5" customHeight="1">
      <c r="A127" s="215"/>
      <c r="B127" s="177"/>
      <c r="C127" s="54" t="s">
        <v>116</v>
      </c>
      <c r="D127" s="161"/>
      <c r="E127" s="17"/>
      <c r="F127" s="17"/>
      <c r="G127" s="17">
        <v>16</v>
      </c>
      <c r="H127" s="17"/>
      <c r="I127" s="17"/>
      <c r="J127" s="17"/>
      <c r="K127" s="17"/>
      <c r="L127" s="17"/>
      <c r="M127" s="17"/>
      <c r="N127" s="17"/>
      <c r="O127" s="118" t="s">
        <v>238</v>
      </c>
      <c r="P127" s="17"/>
      <c r="Q127" s="17"/>
      <c r="R127" s="31"/>
    </row>
    <row r="128" spans="1:17" ht="36" customHeight="1">
      <c r="A128" s="215"/>
      <c r="B128" s="177"/>
      <c r="C128" s="120" t="s">
        <v>163</v>
      </c>
      <c r="D128" s="161"/>
      <c r="E128" s="17"/>
      <c r="F128" s="17">
        <v>12</v>
      </c>
      <c r="G128" s="17"/>
      <c r="H128" s="17"/>
      <c r="I128" s="17"/>
      <c r="J128" s="17"/>
      <c r="K128" s="17"/>
      <c r="L128" s="17"/>
      <c r="M128" s="17"/>
      <c r="N128" s="17"/>
      <c r="O128" s="118" t="s">
        <v>72</v>
      </c>
      <c r="P128" s="17"/>
      <c r="Q128" s="17"/>
    </row>
    <row r="129" spans="1:17" ht="22.5" customHeight="1">
      <c r="A129" s="215"/>
      <c r="B129" s="177"/>
      <c r="C129" s="120" t="s">
        <v>237</v>
      </c>
      <c r="D129" s="162"/>
      <c r="E129" s="17">
        <v>14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18" t="s">
        <v>68</v>
      </c>
      <c r="P129" s="17"/>
      <c r="Q129" s="17"/>
    </row>
    <row r="130" spans="1:17" s="65" customFormat="1" ht="12.75">
      <c r="A130" s="216"/>
      <c r="B130" s="28"/>
      <c r="C130" s="29" t="s">
        <v>32</v>
      </c>
      <c r="D130" s="30">
        <v>2</v>
      </c>
      <c r="E130" s="30">
        <f aca="true" t="shared" si="15" ref="E130:K130">SUM(E126:E129)</f>
        <v>14</v>
      </c>
      <c r="F130" s="30">
        <f t="shared" si="15"/>
        <v>12</v>
      </c>
      <c r="G130" s="30">
        <f t="shared" si="15"/>
        <v>16</v>
      </c>
      <c r="H130" s="30">
        <f t="shared" si="15"/>
        <v>0</v>
      </c>
      <c r="I130" s="30">
        <f t="shared" si="15"/>
        <v>18</v>
      </c>
      <c r="J130" s="30">
        <f t="shared" si="15"/>
        <v>0</v>
      </c>
      <c r="K130" s="30">
        <f t="shared" si="15"/>
        <v>0</v>
      </c>
      <c r="L130" s="19"/>
      <c r="M130" s="19"/>
      <c r="N130" s="19"/>
      <c r="O130" s="19"/>
      <c r="P130" s="19"/>
      <c r="Q130" s="19"/>
    </row>
    <row r="131" spans="1:18" s="38" customFormat="1" ht="35.25" customHeight="1">
      <c r="A131" s="190">
        <v>17</v>
      </c>
      <c r="B131" s="173" t="s">
        <v>84</v>
      </c>
      <c r="C131" s="79" t="s">
        <v>164</v>
      </c>
      <c r="D131" s="160" t="s">
        <v>16</v>
      </c>
      <c r="E131" s="17"/>
      <c r="F131" s="17">
        <v>10</v>
      </c>
      <c r="G131" s="17"/>
      <c r="H131" s="17"/>
      <c r="I131" s="17"/>
      <c r="J131" s="17"/>
      <c r="K131" s="17"/>
      <c r="L131" s="17"/>
      <c r="M131" s="17"/>
      <c r="N131" s="17"/>
      <c r="O131" s="118" t="s">
        <v>112</v>
      </c>
      <c r="P131" s="17"/>
      <c r="Q131" s="17"/>
      <c r="R131" s="83"/>
    </row>
    <row r="132" spans="1:18" s="38" customFormat="1" ht="21.75" customHeight="1">
      <c r="A132" s="191"/>
      <c r="B132" s="174"/>
      <c r="C132" s="54" t="s">
        <v>15</v>
      </c>
      <c r="D132" s="161"/>
      <c r="E132" s="17"/>
      <c r="F132" s="17"/>
      <c r="G132" s="17">
        <v>5</v>
      </c>
      <c r="H132" s="17">
        <v>5</v>
      </c>
      <c r="I132" s="17"/>
      <c r="J132" s="17"/>
      <c r="K132" s="17"/>
      <c r="L132" s="17"/>
      <c r="M132" s="17"/>
      <c r="N132" s="17"/>
      <c r="O132" s="118" t="s">
        <v>68</v>
      </c>
      <c r="P132" s="17"/>
      <c r="Q132" s="17"/>
      <c r="R132" s="83"/>
    </row>
    <row r="133" spans="1:18" s="38" customFormat="1" ht="21.75" customHeight="1">
      <c r="A133" s="191"/>
      <c r="B133" s="174"/>
      <c r="C133" s="54" t="s">
        <v>15</v>
      </c>
      <c r="D133" s="161"/>
      <c r="E133" s="17"/>
      <c r="F133" s="17"/>
      <c r="G133" s="17"/>
      <c r="H133" s="17"/>
      <c r="I133" s="17">
        <v>10</v>
      </c>
      <c r="J133" s="17"/>
      <c r="K133" s="17"/>
      <c r="L133" s="17"/>
      <c r="M133" s="17"/>
      <c r="N133" s="17"/>
      <c r="O133" s="118" t="s">
        <v>72</v>
      </c>
      <c r="P133" s="17"/>
      <c r="Q133" s="17"/>
      <c r="R133" s="83"/>
    </row>
    <row r="134" spans="1:18" s="38" customFormat="1" ht="36">
      <c r="A134" s="191"/>
      <c r="B134" s="174"/>
      <c r="C134" s="54" t="s">
        <v>165</v>
      </c>
      <c r="D134" s="161"/>
      <c r="E134" s="17"/>
      <c r="F134" s="17"/>
      <c r="G134" s="17">
        <v>6</v>
      </c>
      <c r="H134" s="17">
        <v>8</v>
      </c>
      <c r="I134" s="17"/>
      <c r="J134" s="17"/>
      <c r="K134" s="17"/>
      <c r="L134" s="118" t="s">
        <v>117</v>
      </c>
      <c r="M134" s="17"/>
      <c r="N134" s="17"/>
      <c r="O134" s="17"/>
      <c r="P134" s="17"/>
      <c r="Q134" s="17"/>
      <c r="R134" s="83"/>
    </row>
    <row r="135" spans="1:18" s="38" customFormat="1" ht="22.5" customHeight="1">
      <c r="A135" s="191"/>
      <c r="B135" s="174"/>
      <c r="C135" s="54" t="s">
        <v>25</v>
      </c>
      <c r="D135" s="161"/>
      <c r="E135" s="17"/>
      <c r="F135" s="17"/>
      <c r="G135" s="17"/>
      <c r="H135" s="17"/>
      <c r="I135" s="17">
        <v>10</v>
      </c>
      <c r="J135" s="17"/>
      <c r="K135" s="17"/>
      <c r="L135" s="118" t="s">
        <v>186</v>
      </c>
      <c r="M135" s="17"/>
      <c r="N135" s="17"/>
      <c r="O135" s="17"/>
      <c r="P135" s="17"/>
      <c r="Q135" s="17"/>
      <c r="R135" s="83"/>
    </row>
    <row r="136" spans="1:19" s="38" customFormat="1" ht="50.25" customHeight="1">
      <c r="A136" s="191"/>
      <c r="B136" s="36" t="s">
        <v>85</v>
      </c>
      <c r="C136" s="54" t="s">
        <v>166</v>
      </c>
      <c r="D136" s="162"/>
      <c r="E136" s="17"/>
      <c r="F136" s="17"/>
      <c r="G136" s="17"/>
      <c r="H136" s="17"/>
      <c r="I136" s="17">
        <v>4</v>
      </c>
      <c r="J136" s="17">
        <v>8</v>
      </c>
      <c r="K136" s="17"/>
      <c r="L136" s="17"/>
      <c r="M136" s="118" t="s">
        <v>240</v>
      </c>
      <c r="N136" s="17"/>
      <c r="O136" s="17"/>
      <c r="P136" s="17"/>
      <c r="Q136" s="17"/>
      <c r="S136" s="40"/>
    </row>
    <row r="137" spans="1:17" s="42" customFormat="1" ht="15" customHeight="1">
      <c r="A137" s="192"/>
      <c r="B137" s="36"/>
      <c r="C137" s="29" t="s">
        <v>32</v>
      </c>
      <c r="D137" s="30">
        <v>3</v>
      </c>
      <c r="E137" s="30">
        <f>SUM(E131:E136)</f>
        <v>0</v>
      </c>
      <c r="F137" s="30">
        <f aca="true" t="shared" si="16" ref="F137:K137">SUM(F131:F136)</f>
        <v>10</v>
      </c>
      <c r="G137" s="30">
        <f t="shared" si="16"/>
        <v>11</v>
      </c>
      <c r="H137" s="30">
        <f t="shared" si="16"/>
        <v>13</v>
      </c>
      <c r="I137" s="30">
        <f t="shared" si="16"/>
        <v>24</v>
      </c>
      <c r="J137" s="30">
        <f t="shared" si="16"/>
        <v>8</v>
      </c>
      <c r="K137" s="30">
        <f t="shared" si="16"/>
        <v>0</v>
      </c>
      <c r="L137" s="19"/>
      <c r="M137" s="19"/>
      <c r="N137" s="19"/>
      <c r="O137" s="19"/>
      <c r="P137" s="19"/>
      <c r="Q137" s="19"/>
    </row>
    <row r="138" spans="1:17" s="42" customFormat="1" ht="38.25" customHeight="1">
      <c r="A138" s="190">
        <v>18</v>
      </c>
      <c r="B138" s="173" t="s">
        <v>31</v>
      </c>
      <c r="C138" s="79" t="s">
        <v>187</v>
      </c>
      <c r="D138" s="160" t="s">
        <v>130</v>
      </c>
      <c r="E138" s="118">
        <v>10</v>
      </c>
      <c r="F138" s="118"/>
      <c r="G138" s="118"/>
      <c r="H138" s="118"/>
      <c r="I138" s="118"/>
      <c r="J138" s="118"/>
      <c r="K138" s="118"/>
      <c r="L138" s="118" t="s">
        <v>117</v>
      </c>
      <c r="M138" s="118"/>
      <c r="N138" s="118"/>
      <c r="O138" s="118"/>
      <c r="P138" s="118"/>
      <c r="Q138" s="118"/>
    </row>
    <row r="139" spans="1:18" s="42" customFormat="1" ht="24">
      <c r="A139" s="191"/>
      <c r="B139" s="174"/>
      <c r="C139" s="120" t="s">
        <v>28</v>
      </c>
      <c r="D139" s="161"/>
      <c r="E139" s="118"/>
      <c r="F139" s="118"/>
      <c r="G139" s="118">
        <v>11</v>
      </c>
      <c r="H139" s="118"/>
      <c r="I139" s="118"/>
      <c r="J139" s="118"/>
      <c r="K139" s="118"/>
      <c r="L139" s="118" t="s">
        <v>188</v>
      </c>
      <c r="M139" s="118"/>
      <c r="N139" s="118"/>
      <c r="O139" s="118"/>
      <c r="P139" s="118"/>
      <c r="Q139" s="118"/>
      <c r="R139" s="55"/>
    </row>
    <row r="140" spans="1:17" s="42" customFormat="1" ht="24" customHeight="1">
      <c r="A140" s="191"/>
      <c r="B140" s="174"/>
      <c r="C140" s="120" t="s">
        <v>28</v>
      </c>
      <c r="D140" s="161"/>
      <c r="E140" s="118"/>
      <c r="F140" s="118"/>
      <c r="G140" s="118"/>
      <c r="H140" s="118"/>
      <c r="I140" s="118">
        <v>12</v>
      </c>
      <c r="J140" s="118"/>
      <c r="K140" s="118"/>
      <c r="L140" s="118"/>
      <c r="M140" s="118" t="s">
        <v>188</v>
      </c>
      <c r="N140" s="118"/>
      <c r="O140" s="118"/>
      <c r="P140" s="118"/>
      <c r="Q140" s="118"/>
    </row>
    <row r="141" spans="1:17" s="42" customFormat="1" ht="36">
      <c r="A141" s="191"/>
      <c r="B141" s="175"/>
      <c r="C141" s="120" t="s">
        <v>167</v>
      </c>
      <c r="D141" s="162"/>
      <c r="E141" s="118">
        <v>10</v>
      </c>
      <c r="F141" s="118"/>
      <c r="G141" s="118"/>
      <c r="H141" s="118"/>
      <c r="I141" s="118"/>
      <c r="J141" s="118"/>
      <c r="K141" s="118"/>
      <c r="L141" s="118"/>
      <c r="M141" s="118" t="s">
        <v>245</v>
      </c>
      <c r="N141" s="118"/>
      <c r="O141" s="118"/>
      <c r="P141" s="118"/>
      <c r="Q141" s="118"/>
    </row>
    <row r="142" spans="1:17" s="42" customFormat="1" ht="15" customHeight="1">
      <c r="A142" s="192"/>
      <c r="B142" s="36"/>
      <c r="C142" s="29" t="s">
        <v>32</v>
      </c>
      <c r="D142" s="30">
        <v>2</v>
      </c>
      <c r="E142" s="30">
        <f aca="true" t="shared" si="17" ref="E142:K142">SUM(E138:E141)</f>
        <v>20</v>
      </c>
      <c r="F142" s="30">
        <f t="shared" si="17"/>
        <v>0</v>
      </c>
      <c r="G142" s="30">
        <f t="shared" si="17"/>
        <v>11</v>
      </c>
      <c r="H142" s="30">
        <f t="shared" si="17"/>
        <v>0</v>
      </c>
      <c r="I142" s="30">
        <f t="shared" si="17"/>
        <v>12</v>
      </c>
      <c r="J142" s="30">
        <f t="shared" si="17"/>
        <v>0</v>
      </c>
      <c r="K142" s="30">
        <f t="shared" si="17"/>
        <v>0</v>
      </c>
      <c r="L142" s="30"/>
      <c r="M142" s="85"/>
      <c r="N142" s="30"/>
      <c r="O142" s="30"/>
      <c r="P142" s="70"/>
      <c r="Q142" s="30"/>
    </row>
    <row r="143" spans="1:18" s="38" customFormat="1" ht="36" customHeight="1">
      <c r="A143" s="176">
        <v>19</v>
      </c>
      <c r="B143" s="177" t="s">
        <v>31</v>
      </c>
      <c r="C143" s="124" t="s">
        <v>256</v>
      </c>
      <c r="D143" s="161" t="s">
        <v>189</v>
      </c>
      <c r="E143" s="17"/>
      <c r="F143" s="17"/>
      <c r="G143" s="17"/>
      <c r="H143" s="17"/>
      <c r="I143" s="17"/>
      <c r="J143" s="17"/>
      <c r="K143" s="17"/>
      <c r="L143" s="118" t="s">
        <v>241</v>
      </c>
      <c r="M143" s="17"/>
      <c r="N143" s="17"/>
      <c r="O143" s="17"/>
      <c r="P143" s="17"/>
      <c r="Q143" s="17"/>
      <c r="R143" s="40"/>
    </row>
    <row r="144" spans="1:17" s="38" customFormat="1" ht="39" customHeight="1">
      <c r="A144" s="176"/>
      <c r="B144" s="177"/>
      <c r="C144" s="124" t="s">
        <v>256</v>
      </c>
      <c r="D144" s="162"/>
      <c r="E144" s="17"/>
      <c r="F144" s="17"/>
      <c r="G144" s="17"/>
      <c r="H144" s="17"/>
      <c r="I144" s="17"/>
      <c r="J144" s="17"/>
      <c r="K144" s="17"/>
      <c r="L144" s="24"/>
      <c r="M144" s="17"/>
      <c r="N144" s="24"/>
      <c r="O144" s="118" t="s">
        <v>68</v>
      </c>
      <c r="P144" s="84"/>
      <c r="Q144" s="17"/>
    </row>
    <row r="145" spans="1:17" s="86" customFormat="1" ht="12.75">
      <c r="A145" s="176"/>
      <c r="B145" s="36"/>
      <c r="C145" s="29" t="s">
        <v>32</v>
      </c>
      <c r="D145" s="30">
        <v>1</v>
      </c>
      <c r="E145" s="30">
        <f aca="true" t="shared" si="18" ref="E145:K145">SUM(E143:E144)</f>
        <v>0</v>
      </c>
      <c r="F145" s="30">
        <f t="shared" si="18"/>
        <v>0</v>
      </c>
      <c r="G145" s="30">
        <f t="shared" si="18"/>
        <v>0</v>
      </c>
      <c r="H145" s="30">
        <f t="shared" si="18"/>
        <v>0</v>
      </c>
      <c r="I145" s="30">
        <f t="shared" si="18"/>
        <v>0</v>
      </c>
      <c r="J145" s="30">
        <f t="shared" si="18"/>
        <v>0</v>
      </c>
      <c r="K145" s="30">
        <f t="shared" si="18"/>
        <v>0</v>
      </c>
      <c r="L145" s="30"/>
      <c r="M145" s="85"/>
      <c r="N145" s="30"/>
      <c r="O145" s="30"/>
      <c r="P145" s="70"/>
      <c r="Q145" s="30"/>
    </row>
    <row r="146" spans="1:17" ht="39.75" customHeight="1">
      <c r="A146" s="190">
        <v>20</v>
      </c>
      <c r="B146" s="173" t="s">
        <v>84</v>
      </c>
      <c r="C146" s="79" t="s">
        <v>150</v>
      </c>
      <c r="D146" s="160" t="s">
        <v>92</v>
      </c>
      <c r="E146" s="17">
        <v>4</v>
      </c>
      <c r="F146" s="17">
        <v>7</v>
      </c>
      <c r="G146" s="17"/>
      <c r="H146" s="17"/>
      <c r="I146" s="17"/>
      <c r="J146" s="17"/>
      <c r="K146" s="17"/>
      <c r="L146" s="17"/>
      <c r="M146" s="17"/>
      <c r="N146" s="17"/>
      <c r="O146" s="17" t="s">
        <v>203</v>
      </c>
      <c r="P146" s="17"/>
      <c r="Q146" s="17"/>
    </row>
    <row r="147" spans="1:17" ht="24" customHeight="1">
      <c r="A147" s="191"/>
      <c r="B147" s="174"/>
      <c r="C147" s="54" t="s">
        <v>64</v>
      </c>
      <c r="D147" s="161"/>
      <c r="E147" s="17"/>
      <c r="F147" s="17"/>
      <c r="G147" s="17">
        <v>1</v>
      </c>
      <c r="H147" s="17">
        <v>7</v>
      </c>
      <c r="I147" s="17">
        <v>2</v>
      </c>
      <c r="J147" s="17">
        <v>5</v>
      </c>
      <c r="K147" s="17"/>
      <c r="L147" s="17"/>
      <c r="M147" s="17"/>
      <c r="N147" s="17"/>
      <c r="O147" s="17" t="s">
        <v>204</v>
      </c>
      <c r="P147" s="17"/>
      <c r="Q147" s="17"/>
    </row>
    <row r="148" spans="1:18" ht="36" customHeight="1">
      <c r="A148" s="191"/>
      <c r="B148" s="174"/>
      <c r="C148" s="54" t="s">
        <v>168</v>
      </c>
      <c r="D148" s="161"/>
      <c r="E148" s="17">
        <v>8</v>
      </c>
      <c r="F148" s="17">
        <v>9</v>
      </c>
      <c r="G148" s="17"/>
      <c r="H148" s="17"/>
      <c r="I148" s="17"/>
      <c r="J148" s="17"/>
      <c r="K148" s="17"/>
      <c r="L148" s="17"/>
      <c r="M148" s="118" t="s">
        <v>242</v>
      </c>
      <c r="N148" s="17"/>
      <c r="O148" s="17"/>
      <c r="P148" s="17"/>
      <c r="Q148" s="17"/>
      <c r="R148" s="31"/>
    </row>
    <row r="149" spans="1:17" ht="72">
      <c r="A149" s="191"/>
      <c r="B149" s="174"/>
      <c r="C149" s="137" t="s">
        <v>274</v>
      </c>
      <c r="D149" s="161"/>
      <c r="E149" s="17"/>
      <c r="F149" s="17"/>
      <c r="G149" s="17"/>
      <c r="H149" s="17"/>
      <c r="I149" s="17"/>
      <c r="J149" s="17"/>
      <c r="K149" s="17"/>
      <c r="L149" s="17"/>
      <c r="M149" s="17"/>
      <c r="N149" s="118" t="s">
        <v>312</v>
      </c>
      <c r="O149" s="17"/>
      <c r="P149" s="17"/>
      <c r="Q149" s="17"/>
    </row>
    <row r="150" spans="1:17" ht="24">
      <c r="A150" s="191"/>
      <c r="B150" s="174"/>
      <c r="C150" s="54" t="s">
        <v>205</v>
      </c>
      <c r="D150" s="161"/>
      <c r="E150" s="17">
        <v>4</v>
      </c>
      <c r="F150" s="17">
        <v>4</v>
      </c>
      <c r="G150" s="17">
        <v>6</v>
      </c>
      <c r="H150" s="17"/>
      <c r="I150" s="17">
        <v>1</v>
      </c>
      <c r="J150" s="17"/>
      <c r="K150" s="17"/>
      <c r="L150" s="17"/>
      <c r="M150" s="17"/>
      <c r="N150" s="17"/>
      <c r="O150" s="17" t="s">
        <v>118</v>
      </c>
      <c r="P150" s="17"/>
      <c r="Q150" s="17"/>
    </row>
    <row r="151" spans="1:17" ht="48.75" customHeight="1">
      <c r="A151" s="191"/>
      <c r="B151" s="51" t="s">
        <v>120</v>
      </c>
      <c r="C151" s="54" t="s">
        <v>206</v>
      </c>
      <c r="D151" s="161"/>
      <c r="E151" s="17">
        <v>3</v>
      </c>
      <c r="F151" s="17">
        <v>8</v>
      </c>
      <c r="G151" s="17"/>
      <c r="H151" s="17"/>
      <c r="I151" s="17"/>
      <c r="J151" s="17"/>
      <c r="K151" s="17"/>
      <c r="L151" s="17" t="s">
        <v>204</v>
      </c>
      <c r="M151" s="17"/>
      <c r="N151" s="17"/>
      <c r="O151" s="17"/>
      <c r="P151" s="17"/>
      <c r="Q151" s="17"/>
    </row>
    <row r="152" spans="1:17" ht="60" customHeight="1">
      <c r="A152" s="191"/>
      <c r="B152" s="41" t="s">
        <v>90</v>
      </c>
      <c r="C152" s="137" t="s">
        <v>275</v>
      </c>
      <c r="D152" s="16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18" t="s">
        <v>313</v>
      </c>
      <c r="Q152" s="17"/>
    </row>
    <row r="153" spans="1:17" ht="15" customHeight="1">
      <c r="A153" s="192"/>
      <c r="B153" s="28"/>
      <c r="C153" s="29" t="s">
        <v>32</v>
      </c>
      <c r="D153" s="30">
        <v>5</v>
      </c>
      <c r="E153" s="30">
        <f aca="true" t="shared" si="19" ref="E153:K153">SUM(E146:E152)</f>
        <v>19</v>
      </c>
      <c r="F153" s="30">
        <f t="shared" si="19"/>
        <v>28</v>
      </c>
      <c r="G153" s="30">
        <f t="shared" si="19"/>
        <v>7</v>
      </c>
      <c r="H153" s="30">
        <f t="shared" si="19"/>
        <v>7</v>
      </c>
      <c r="I153" s="30">
        <f t="shared" si="19"/>
        <v>3</v>
      </c>
      <c r="J153" s="30">
        <f t="shared" si="19"/>
        <v>5</v>
      </c>
      <c r="K153" s="30">
        <f t="shared" si="19"/>
        <v>0</v>
      </c>
      <c r="L153" s="19"/>
      <c r="M153" s="19"/>
      <c r="N153" s="19"/>
      <c r="O153" s="19"/>
      <c r="P153" s="19"/>
      <c r="Q153" s="19"/>
    </row>
    <row r="154" spans="1:21" s="55" customFormat="1" ht="24">
      <c r="A154" s="214">
        <v>21</v>
      </c>
      <c r="B154" s="173" t="s">
        <v>87</v>
      </c>
      <c r="C154" s="79" t="s">
        <v>151</v>
      </c>
      <c r="D154" s="160" t="s">
        <v>121</v>
      </c>
      <c r="E154" s="17">
        <v>11</v>
      </c>
      <c r="F154" s="17"/>
      <c r="G154" s="17"/>
      <c r="H154" s="17"/>
      <c r="I154" s="17"/>
      <c r="J154" s="17"/>
      <c r="K154" s="58"/>
      <c r="L154" s="17"/>
      <c r="M154" s="17"/>
      <c r="N154" s="17"/>
      <c r="O154" s="121" t="s">
        <v>241</v>
      </c>
      <c r="P154" s="17"/>
      <c r="Q154" s="52"/>
      <c r="U154" s="196"/>
    </row>
    <row r="155" spans="1:21" s="55" customFormat="1" ht="24">
      <c r="A155" s="215"/>
      <c r="B155" s="174"/>
      <c r="C155" s="54" t="s">
        <v>138</v>
      </c>
      <c r="D155" s="161"/>
      <c r="E155" s="17"/>
      <c r="F155" s="17">
        <v>12</v>
      </c>
      <c r="G155" s="17"/>
      <c r="H155" s="17"/>
      <c r="I155" s="17"/>
      <c r="J155" s="17"/>
      <c r="K155" s="58"/>
      <c r="L155" s="17"/>
      <c r="M155" s="17"/>
      <c r="N155" s="17"/>
      <c r="O155" s="118" t="s">
        <v>242</v>
      </c>
      <c r="P155" s="17"/>
      <c r="Q155" s="17"/>
      <c r="U155" s="196"/>
    </row>
    <row r="156" spans="1:21" s="55" customFormat="1" ht="24">
      <c r="A156" s="215"/>
      <c r="B156" s="174"/>
      <c r="C156" s="54" t="s">
        <v>138</v>
      </c>
      <c r="D156" s="161"/>
      <c r="E156" s="17"/>
      <c r="F156" s="17"/>
      <c r="G156" s="17">
        <v>5</v>
      </c>
      <c r="H156" s="17">
        <v>8</v>
      </c>
      <c r="I156" s="17"/>
      <c r="J156" s="17"/>
      <c r="K156" s="87"/>
      <c r="L156" s="88"/>
      <c r="M156" s="88"/>
      <c r="N156" s="17"/>
      <c r="O156" s="118" t="s">
        <v>243</v>
      </c>
      <c r="P156" s="17"/>
      <c r="Q156" s="17"/>
      <c r="U156" s="196"/>
    </row>
    <row r="157" spans="1:21" s="55" customFormat="1" ht="24">
      <c r="A157" s="215"/>
      <c r="B157" s="174"/>
      <c r="C157" s="54" t="s">
        <v>138</v>
      </c>
      <c r="D157" s="161"/>
      <c r="E157" s="18"/>
      <c r="F157" s="33"/>
      <c r="G157" s="33"/>
      <c r="H157" s="33"/>
      <c r="I157" s="131">
        <v>7</v>
      </c>
      <c r="J157" s="131">
        <v>4</v>
      </c>
      <c r="K157" s="33"/>
      <c r="L157" s="18"/>
      <c r="M157" s="18"/>
      <c r="N157" s="154"/>
      <c r="O157" s="131" t="s">
        <v>244</v>
      </c>
      <c r="P157" s="17"/>
      <c r="Q157" s="52"/>
      <c r="U157" s="196"/>
    </row>
    <row r="158" spans="1:21" s="42" customFormat="1" ht="15" customHeight="1">
      <c r="A158" s="216"/>
      <c r="B158" s="175"/>
      <c r="C158" s="29" t="s">
        <v>32</v>
      </c>
      <c r="D158" s="30">
        <v>1</v>
      </c>
      <c r="E158" s="30">
        <f aca="true" t="shared" si="20" ref="E158:K158">SUM(E154:E157)</f>
        <v>11</v>
      </c>
      <c r="F158" s="30">
        <f t="shared" si="20"/>
        <v>12</v>
      </c>
      <c r="G158" s="30">
        <f t="shared" si="20"/>
        <v>5</v>
      </c>
      <c r="H158" s="30">
        <f t="shared" si="20"/>
        <v>8</v>
      </c>
      <c r="I158" s="30">
        <f t="shared" si="20"/>
        <v>7</v>
      </c>
      <c r="J158" s="30">
        <f t="shared" si="20"/>
        <v>4</v>
      </c>
      <c r="K158" s="30">
        <f t="shared" si="20"/>
        <v>0</v>
      </c>
      <c r="L158" s="19"/>
      <c r="M158" s="19"/>
      <c r="N158" s="19"/>
      <c r="O158" s="19"/>
      <c r="P158" s="19"/>
      <c r="Q158" s="19"/>
      <c r="U158" s="196"/>
    </row>
    <row r="159" spans="1:17" s="38" customFormat="1" ht="33.75" customHeight="1">
      <c r="A159" s="214">
        <v>22</v>
      </c>
      <c r="B159" s="173" t="s">
        <v>78</v>
      </c>
      <c r="C159" s="79" t="s">
        <v>152</v>
      </c>
      <c r="D159" s="160" t="s">
        <v>279</v>
      </c>
      <c r="E159" s="17"/>
      <c r="F159" s="17"/>
      <c r="G159" s="17"/>
      <c r="H159" s="17">
        <v>12</v>
      </c>
      <c r="I159" s="17"/>
      <c r="J159" s="17"/>
      <c r="K159" s="17"/>
      <c r="L159" s="17"/>
      <c r="M159" s="17"/>
      <c r="N159" s="118" t="s">
        <v>68</v>
      </c>
      <c r="O159" s="17"/>
      <c r="P159" s="17"/>
      <c r="Q159" s="53"/>
    </row>
    <row r="160" spans="1:17" s="38" customFormat="1" ht="33.75" customHeight="1">
      <c r="A160" s="215"/>
      <c r="B160" s="174"/>
      <c r="C160" s="54" t="s">
        <v>27</v>
      </c>
      <c r="D160" s="161"/>
      <c r="E160" s="17"/>
      <c r="F160" s="17"/>
      <c r="G160" s="17"/>
      <c r="H160" s="17"/>
      <c r="I160" s="17"/>
      <c r="J160" s="17">
        <v>10</v>
      </c>
      <c r="K160" s="17"/>
      <c r="L160" s="17"/>
      <c r="M160" s="17"/>
      <c r="N160" s="17" t="s">
        <v>122</v>
      </c>
      <c r="O160" s="17"/>
      <c r="P160" s="17"/>
      <c r="Q160" s="53"/>
    </row>
    <row r="161" spans="1:17" s="38" customFormat="1" ht="33.75" customHeight="1">
      <c r="A161" s="215"/>
      <c r="B161" s="174"/>
      <c r="C161" s="120" t="s">
        <v>169</v>
      </c>
      <c r="D161" s="161"/>
      <c r="E161" s="17"/>
      <c r="F161" s="17"/>
      <c r="G161" s="17">
        <v>5</v>
      </c>
      <c r="H161" s="17">
        <v>12</v>
      </c>
      <c r="I161" s="17"/>
      <c r="J161" s="17"/>
      <c r="K161" s="17"/>
      <c r="L161" s="17"/>
      <c r="M161" s="17"/>
      <c r="N161" s="17"/>
      <c r="O161" s="17" t="s">
        <v>119</v>
      </c>
      <c r="P161" s="17"/>
      <c r="Q161" s="53"/>
    </row>
    <row r="162" spans="1:17" s="38" customFormat="1" ht="33.75" customHeight="1">
      <c r="A162" s="215"/>
      <c r="B162" s="174"/>
      <c r="C162" s="54" t="s">
        <v>286</v>
      </c>
      <c r="D162" s="162"/>
      <c r="E162" s="17">
        <v>2</v>
      </c>
      <c r="F162" s="17">
        <v>11</v>
      </c>
      <c r="G162" s="17"/>
      <c r="H162" s="17"/>
      <c r="I162" s="17"/>
      <c r="J162" s="17"/>
      <c r="K162" s="17"/>
      <c r="L162" s="17"/>
      <c r="M162" s="17"/>
      <c r="N162" s="17"/>
      <c r="O162" s="17" t="s">
        <v>123</v>
      </c>
      <c r="P162" s="17"/>
      <c r="Q162" s="53"/>
    </row>
    <row r="163" spans="1:17" s="38" customFormat="1" ht="33.75" customHeight="1">
      <c r="A163" s="215"/>
      <c r="B163" s="175"/>
      <c r="C163" s="29" t="s">
        <v>32</v>
      </c>
      <c r="D163" s="30">
        <v>2</v>
      </c>
      <c r="E163" s="133">
        <f aca="true" t="shared" si="21" ref="E163:K163">SUM(E159:E162)</f>
        <v>2</v>
      </c>
      <c r="F163" s="133">
        <f t="shared" si="21"/>
        <v>11</v>
      </c>
      <c r="G163" s="133">
        <f t="shared" si="21"/>
        <v>5</v>
      </c>
      <c r="H163" s="133">
        <f t="shared" si="21"/>
        <v>24</v>
      </c>
      <c r="I163" s="133">
        <f t="shared" si="21"/>
        <v>0</v>
      </c>
      <c r="J163" s="133">
        <f t="shared" si="21"/>
        <v>10</v>
      </c>
      <c r="K163" s="133">
        <f t="shared" si="21"/>
        <v>0</v>
      </c>
      <c r="L163" s="81"/>
      <c r="M163" s="46"/>
      <c r="N163" s="46"/>
      <c r="O163" s="46"/>
      <c r="P163" s="46"/>
      <c r="Q163" s="46"/>
    </row>
    <row r="164" spans="1:18" s="38" customFormat="1" ht="12.75" hidden="1">
      <c r="A164" s="215"/>
      <c r="B164" s="129"/>
      <c r="C164" s="79"/>
      <c r="D164" s="160"/>
      <c r="E164" s="167"/>
      <c r="F164" s="168"/>
      <c r="G164" s="168"/>
      <c r="H164" s="168"/>
      <c r="I164" s="168"/>
      <c r="J164" s="168"/>
      <c r="K164" s="168"/>
      <c r="L164" s="17"/>
      <c r="M164" s="17"/>
      <c r="N164" s="17"/>
      <c r="O164" s="17"/>
      <c r="P164" s="17"/>
      <c r="Q164" s="53"/>
      <c r="R164" s="40"/>
    </row>
    <row r="165" spans="1:17" s="38" customFormat="1" ht="12.75" hidden="1">
      <c r="A165" s="215"/>
      <c r="B165" s="129"/>
      <c r="C165" s="54"/>
      <c r="D165" s="161"/>
      <c r="E165" s="169"/>
      <c r="F165" s="170"/>
      <c r="G165" s="170"/>
      <c r="H165" s="170"/>
      <c r="I165" s="170"/>
      <c r="J165" s="170"/>
      <c r="K165" s="170"/>
      <c r="L165" s="17"/>
      <c r="M165" s="17"/>
      <c r="N165" s="17"/>
      <c r="O165" s="17"/>
      <c r="P165" s="53"/>
      <c r="Q165" s="53"/>
    </row>
    <row r="166" spans="1:17" s="38" customFormat="1" ht="12.75" hidden="1">
      <c r="A166" s="215"/>
      <c r="B166" s="129"/>
      <c r="C166" s="54"/>
      <c r="D166" s="161"/>
      <c r="E166" s="169"/>
      <c r="F166" s="170"/>
      <c r="G166" s="170"/>
      <c r="H166" s="170"/>
      <c r="I166" s="170"/>
      <c r="J166" s="170"/>
      <c r="K166" s="170"/>
      <c r="L166" s="17"/>
      <c r="M166" s="17"/>
      <c r="N166" s="17"/>
      <c r="O166" s="17"/>
      <c r="P166" s="53"/>
      <c r="Q166" s="53"/>
    </row>
    <row r="167" spans="1:17" s="38" customFormat="1" ht="12.75" hidden="1">
      <c r="A167" s="215"/>
      <c r="B167" s="139"/>
      <c r="C167" s="54"/>
      <c r="D167" s="162"/>
      <c r="E167" s="171"/>
      <c r="F167" s="172"/>
      <c r="G167" s="172"/>
      <c r="H167" s="172"/>
      <c r="I167" s="172"/>
      <c r="J167" s="172"/>
      <c r="K167" s="172"/>
      <c r="L167" s="17"/>
      <c r="M167" s="17"/>
      <c r="N167" s="17"/>
      <c r="O167" s="17"/>
      <c r="P167" s="53"/>
      <c r="Q167" s="53"/>
    </row>
    <row r="168" spans="1:19" s="42" customFormat="1" ht="15" customHeight="1" hidden="1">
      <c r="A168" s="216"/>
      <c r="B168" s="36"/>
      <c r="C168" s="29" t="s">
        <v>32</v>
      </c>
      <c r="D168" s="30"/>
      <c r="E168" s="30"/>
      <c r="F168" s="30"/>
      <c r="G168" s="30"/>
      <c r="H168" s="30"/>
      <c r="I168" s="30"/>
      <c r="J168" s="30"/>
      <c r="K168" s="30"/>
      <c r="L168" s="81"/>
      <c r="M168" s="46"/>
      <c r="N168" s="46"/>
      <c r="O168" s="46"/>
      <c r="P168" s="46"/>
      <c r="Q168" s="46"/>
      <c r="S168" s="38"/>
    </row>
    <row r="169" spans="1:18" s="38" customFormat="1" ht="50.25" customHeight="1">
      <c r="A169" s="214">
        <v>23</v>
      </c>
      <c r="B169" s="75" t="s">
        <v>198</v>
      </c>
      <c r="C169" s="79" t="s">
        <v>153</v>
      </c>
      <c r="D169" s="212" t="s">
        <v>22</v>
      </c>
      <c r="E169" s="89">
        <v>3</v>
      </c>
      <c r="F169" s="89"/>
      <c r="G169" s="132">
        <v>3</v>
      </c>
      <c r="H169" s="132"/>
      <c r="I169" s="132">
        <v>5</v>
      </c>
      <c r="J169" s="132"/>
      <c r="K169" s="132">
        <v>3</v>
      </c>
      <c r="L169" s="89"/>
      <c r="M169" s="91" t="s">
        <v>68</v>
      </c>
      <c r="N169" s="17"/>
      <c r="O169" s="17"/>
      <c r="P169" s="17"/>
      <c r="Q169" s="92"/>
      <c r="R169" s="40"/>
    </row>
    <row r="170" spans="1:17" s="38" customFormat="1" ht="25.5" customHeight="1">
      <c r="A170" s="215"/>
      <c r="B170" s="173" t="s">
        <v>77</v>
      </c>
      <c r="C170" s="54" t="s">
        <v>170</v>
      </c>
      <c r="D170" s="213"/>
      <c r="E170" s="132">
        <v>11</v>
      </c>
      <c r="F170" s="132">
        <v>5</v>
      </c>
      <c r="G170" s="90"/>
      <c r="H170" s="89"/>
      <c r="I170" s="89"/>
      <c r="J170" s="89"/>
      <c r="K170" s="89"/>
      <c r="L170" s="89" t="s">
        <v>197</v>
      </c>
      <c r="M170" s="91"/>
      <c r="N170" s="17"/>
      <c r="O170" s="17"/>
      <c r="P170" s="17"/>
      <c r="Q170" s="92"/>
    </row>
    <row r="171" spans="1:17" s="38" customFormat="1" ht="30" customHeight="1">
      <c r="A171" s="215"/>
      <c r="B171" s="175"/>
      <c r="C171" s="54" t="s">
        <v>171</v>
      </c>
      <c r="D171" s="213"/>
      <c r="E171" s="17"/>
      <c r="F171" s="17"/>
      <c r="G171" s="17">
        <v>4</v>
      </c>
      <c r="H171" s="17"/>
      <c r="I171" s="17">
        <v>4</v>
      </c>
      <c r="J171" s="17">
        <v>2</v>
      </c>
      <c r="K171" s="17">
        <v>3</v>
      </c>
      <c r="L171" s="91" t="s">
        <v>125</v>
      </c>
      <c r="M171" s="17"/>
      <c r="N171" s="17"/>
      <c r="O171" s="17"/>
      <c r="P171" s="17"/>
      <c r="Q171" s="53"/>
    </row>
    <row r="172" spans="1:17" s="38" customFormat="1" ht="63" customHeight="1">
      <c r="A172" s="215"/>
      <c r="B172" s="41" t="s">
        <v>199</v>
      </c>
      <c r="C172" s="54" t="s">
        <v>172</v>
      </c>
      <c r="D172" s="213"/>
      <c r="E172" s="17">
        <v>4</v>
      </c>
      <c r="F172" s="17"/>
      <c r="G172" s="17">
        <v>3</v>
      </c>
      <c r="H172" s="17">
        <v>3</v>
      </c>
      <c r="I172" s="17">
        <v>3</v>
      </c>
      <c r="J172" s="17">
        <v>4</v>
      </c>
      <c r="K172" s="17"/>
      <c r="L172" s="91"/>
      <c r="M172" s="17"/>
      <c r="N172" s="91" t="s">
        <v>68</v>
      </c>
      <c r="O172" s="17"/>
      <c r="P172" s="17"/>
      <c r="Q172" s="53"/>
    </row>
    <row r="173" spans="1:17" s="38" customFormat="1" ht="24">
      <c r="A173" s="215"/>
      <c r="B173" s="177" t="s">
        <v>88</v>
      </c>
      <c r="C173" s="54" t="s">
        <v>173</v>
      </c>
      <c r="D173" s="213"/>
      <c r="E173" s="89">
        <v>4</v>
      </c>
      <c r="F173" s="89">
        <v>2</v>
      </c>
      <c r="G173" s="132">
        <v>2</v>
      </c>
      <c r="H173" s="132">
        <v>4</v>
      </c>
      <c r="I173" s="132"/>
      <c r="J173" s="90"/>
      <c r="K173" s="90"/>
      <c r="L173" s="89"/>
      <c r="M173" s="89"/>
      <c r="N173" s="91"/>
      <c r="O173" s="91" t="s">
        <v>124</v>
      </c>
      <c r="P173" s="17"/>
      <c r="Q173" s="53"/>
    </row>
    <row r="174" spans="1:19" s="38" customFormat="1" ht="36">
      <c r="A174" s="215"/>
      <c r="B174" s="177"/>
      <c r="C174" s="137" t="s">
        <v>276</v>
      </c>
      <c r="D174" s="213"/>
      <c r="E174" s="90"/>
      <c r="F174" s="90"/>
      <c r="G174" s="132"/>
      <c r="H174" s="132"/>
      <c r="I174" s="132"/>
      <c r="J174" s="89"/>
      <c r="K174" s="89"/>
      <c r="L174" s="155" t="s">
        <v>314</v>
      </c>
      <c r="M174" s="158"/>
      <c r="N174" s="158"/>
      <c r="O174" s="159"/>
      <c r="P174" s="17"/>
      <c r="Q174" s="53"/>
      <c r="R174" s="233"/>
      <c r="S174" s="233"/>
    </row>
    <row r="175" spans="1:19" s="38" customFormat="1" ht="58.5" customHeight="1">
      <c r="A175" s="215"/>
      <c r="B175" s="93" t="s">
        <v>87</v>
      </c>
      <c r="C175" s="137" t="s">
        <v>277</v>
      </c>
      <c r="D175" s="213"/>
      <c r="E175" s="17"/>
      <c r="F175" s="17"/>
      <c r="G175" s="17"/>
      <c r="H175" s="17"/>
      <c r="I175" s="17"/>
      <c r="J175" s="17"/>
      <c r="K175" s="17"/>
      <c r="L175" s="155" t="s">
        <v>315</v>
      </c>
      <c r="M175" s="156"/>
      <c r="N175" s="156"/>
      <c r="O175" s="157"/>
      <c r="P175" s="17"/>
      <c r="Q175" s="53"/>
      <c r="R175" s="148"/>
      <c r="S175" s="148"/>
    </row>
    <row r="176" spans="1:17" s="38" customFormat="1" ht="24">
      <c r="A176" s="215"/>
      <c r="B176" s="177"/>
      <c r="C176" s="124" t="s">
        <v>257</v>
      </c>
      <c r="D176" s="213"/>
      <c r="E176" s="17"/>
      <c r="F176" s="17"/>
      <c r="G176" s="17"/>
      <c r="H176" s="17"/>
      <c r="I176" s="17"/>
      <c r="J176" s="17"/>
      <c r="K176" s="17"/>
      <c r="L176" s="17"/>
      <c r="M176" s="91"/>
      <c r="N176" s="17" t="s">
        <v>72</v>
      </c>
      <c r="O176" s="17"/>
      <c r="P176" s="17"/>
      <c r="Q176" s="53"/>
    </row>
    <row r="177" spans="1:19" s="42" customFormat="1" ht="15" customHeight="1">
      <c r="A177" s="216"/>
      <c r="B177" s="177"/>
      <c r="C177" s="94" t="s">
        <v>32</v>
      </c>
      <c r="D177" s="95">
        <v>6</v>
      </c>
      <c r="E177" s="95">
        <f aca="true" t="shared" si="22" ref="E177:K177">SUM(E169:E176)</f>
        <v>22</v>
      </c>
      <c r="F177" s="95">
        <f t="shared" si="22"/>
        <v>7</v>
      </c>
      <c r="G177" s="95">
        <f t="shared" si="22"/>
        <v>12</v>
      </c>
      <c r="H177" s="95">
        <f t="shared" si="22"/>
        <v>7</v>
      </c>
      <c r="I177" s="95">
        <f t="shared" si="22"/>
        <v>12</v>
      </c>
      <c r="J177" s="95">
        <f t="shared" si="22"/>
        <v>6</v>
      </c>
      <c r="K177" s="95">
        <f t="shared" si="22"/>
        <v>6</v>
      </c>
      <c r="L177" s="96"/>
      <c r="M177" s="96"/>
      <c r="N177" s="96"/>
      <c r="O177" s="96"/>
      <c r="P177" s="96"/>
      <c r="Q177" s="96"/>
      <c r="S177" s="38"/>
    </row>
    <row r="178" spans="1:17" ht="24">
      <c r="A178" s="214">
        <v>24</v>
      </c>
      <c r="B178" s="177" t="s">
        <v>77</v>
      </c>
      <c r="C178" s="79" t="s">
        <v>154</v>
      </c>
      <c r="D178" s="160" t="s">
        <v>29</v>
      </c>
      <c r="E178" s="17"/>
      <c r="F178" s="17"/>
      <c r="G178" s="17">
        <v>7</v>
      </c>
      <c r="H178" s="17">
        <v>10</v>
      </c>
      <c r="I178" s="17"/>
      <c r="J178" s="17"/>
      <c r="K178" s="17"/>
      <c r="L178" s="17"/>
      <c r="M178" s="17" t="s">
        <v>107</v>
      </c>
      <c r="N178" s="17"/>
      <c r="O178" s="17"/>
      <c r="P178" s="58"/>
      <c r="Q178" s="17"/>
    </row>
    <row r="179" spans="1:18" ht="24">
      <c r="A179" s="215"/>
      <c r="B179" s="177"/>
      <c r="C179" s="54" t="s">
        <v>17</v>
      </c>
      <c r="D179" s="161"/>
      <c r="E179" s="17"/>
      <c r="F179" s="17"/>
      <c r="G179" s="17"/>
      <c r="H179" s="17"/>
      <c r="I179" s="17">
        <v>14</v>
      </c>
      <c r="J179" s="17"/>
      <c r="K179" s="17"/>
      <c r="L179" s="17"/>
      <c r="M179" s="17"/>
      <c r="N179" s="17" t="s">
        <v>126</v>
      </c>
      <c r="O179" s="17"/>
      <c r="P179" s="58"/>
      <c r="Q179" s="17"/>
      <c r="R179" s="31"/>
    </row>
    <row r="180" spans="1:17" ht="24">
      <c r="A180" s="215"/>
      <c r="B180" s="177"/>
      <c r="C180" s="54" t="s">
        <v>17</v>
      </c>
      <c r="D180" s="161"/>
      <c r="E180" s="17"/>
      <c r="F180" s="17"/>
      <c r="G180" s="17"/>
      <c r="H180" s="17"/>
      <c r="I180" s="17"/>
      <c r="J180" s="17"/>
      <c r="K180" s="17">
        <v>11</v>
      </c>
      <c r="L180" s="17"/>
      <c r="M180" s="17"/>
      <c r="N180" s="17" t="s">
        <v>127</v>
      </c>
      <c r="O180" s="17"/>
      <c r="P180" s="58"/>
      <c r="Q180" s="17"/>
    </row>
    <row r="181" spans="1:17" ht="36">
      <c r="A181" s="215"/>
      <c r="B181" s="177" t="s">
        <v>89</v>
      </c>
      <c r="C181" s="54" t="s">
        <v>174</v>
      </c>
      <c r="D181" s="161"/>
      <c r="E181" s="17">
        <v>9</v>
      </c>
      <c r="F181" s="17">
        <v>8</v>
      </c>
      <c r="G181" s="17"/>
      <c r="H181" s="17"/>
      <c r="I181" s="17"/>
      <c r="J181" s="17"/>
      <c r="K181" s="17"/>
      <c r="L181" s="17"/>
      <c r="M181" s="17" t="s">
        <v>63</v>
      </c>
      <c r="N181" s="17"/>
      <c r="O181" s="17"/>
      <c r="P181" s="58"/>
      <c r="Q181" s="17"/>
    </row>
    <row r="182" spans="1:17" ht="36">
      <c r="A182" s="215"/>
      <c r="B182" s="177"/>
      <c r="C182" s="54" t="s">
        <v>175</v>
      </c>
      <c r="D182" s="161"/>
      <c r="E182" s="17"/>
      <c r="F182" s="17">
        <v>16</v>
      </c>
      <c r="G182" s="17"/>
      <c r="H182" s="17"/>
      <c r="I182" s="17"/>
      <c r="J182" s="17"/>
      <c r="K182" s="17"/>
      <c r="L182" s="17" t="s">
        <v>119</v>
      </c>
      <c r="M182" s="17"/>
      <c r="N182" s="17"/>
      <c r="O182" s="17"/>
      <c r="P182" s="17"/>
      <c r="Q182" s="17"/>
    </row>
    <row r="183" spans="1:17" ht="36">
      <c r="A183" s="215"/>
      <c r="B183" s="177"/>
      <c r="C183" s="54" t="s">
        <v>176</v>
      </c>
      <c r="D183" s="161"/>
      <c r="E183" s="17"/>
      <c r="F183" s="17"/>
      <c r="G183" s="17">
        <v>8</v>
      </c>
      <c r="H183" s="17">
        <v>10</v>
      </c>
      <c r="I183" s="17"/>
      <c r="J183" s="17"/>
      <c r="K183" s="17"/>
      <c r="L183" s="17"/>
      <c r="M183" s="17"/>
      <c r="N183" s="17"/>
      <c r="O183" s="17" t="s">
        <v>196</v>
      </c>
      <c r="P183" s="17"/>
      <c r="Q183" s="17"/>
    </row>
    <row r="184" spans="1:17" ht="36">
      <c r="A184" s="215"/>
      <c r="B184" s="177"/>
      <c r="C184" s="54" t="s">
        <v>177</v>
      </c>
      <c r="D184" s="161"/>
      <c r="E184" s="17"/>
      <c r="F184" s="17"/>
      <c r="G184" s="17">
        <v>5</v>
      </c>
      <c r="H184" s="17">
        <v>12</v>
      </c>
      <c r="I184" s="17"/>
      <c r="J184" s="17"/>
      <c r="K184" s="17"/>
      <c r="L184" s="17"/>
      <c r="M184" s="17"/>
      <c r="N184" s="17"/>
      <c r="O184" s="17" t="s">
        <v>122</v>
      </c>
      <c r="P184" s="17"/>
      <c r="Q184" s="17"/>
    </row>
    <row r="185" spans="1:17" ht="51" customHeight="1">
      <c r="A185" s="215"/>
      <c r="B185" s="36" t="s">
        <v>86</v>
      </c>
      <c r="C185" s="54" t="s">
        <v>178</v>
      </c>
      <c r="D185" s="161"/>
      <c r="E185" s="17"/>
      <c r="F185" s="17"/>
      <c r="G185" s="17">
        <v>11</v>
      </c>
      <c r="H185" s="17">
        <v>8</v>
      </c>
      <c r="I185" s="17"/>
      <c r="J185" s="17"/>
      <c r="K185" s="17"/>
      <c r="L185" s="17"/>
      <c r="M185" s="17"/>
      <c r="N185" s="17" t="s">
        <v>63</v>
      </c>
      <c r="O185" s="17"/>
      <c r="P185" s="17"/>
      <c r="Q185" s="17"/>
    </row>
    <row r="186" spans="1:17" ht="51" customHeight="1">
      <c r="A186" s="215"/>
      <c r="B186" s="122" t="s">
        <v>87</v>
      </c>
      <c r="C186" s="137" t="s">
        <v>278</v>
      </c>
      <c r="D186" s="162"/>
      <c r="E186" s="17"/>
      <c r="F186" s="17"/>
      <c r="G186" s="17"/>
      <c r="H186" s="17"/>
      <c r="I186" s="17"/>
      <c r="J186" s="17"/>
      <c r="K186" s="17"/>
      <c r="L186" s="155" t="s">
        <v>315</v>
      </c>
      <c r="M186" s="156"/>
      <c r="N186" s="156"/>
      <c r="O186" s="157"/>
      <c r="P186" s="17"/>
      <c r="Q186" s="17"/>
    </row>
    <row r="187" spans="1:17" s="65" customFormat="1" ht="15" customHeight="1">
      <c r="A187" s="216"/>
      <c r="B187" s="36"/>
      <c r="C187" s="29" t="s">
        <v>32</v>
      </c>
      <c r="D187" s="30">
        <v>7</v>
      </c>
      <c r="E187" s="133">
        <f aca="true" t="shared" si="23" ref="E187:K187">SUM(E178:E186)</f>
        <v>9</v>
      </c>
      <c r="F187" s="133">
        <f t="shared" si="23"/>
        <v>24</v>
      </c>
      <c r="G187" s="133">
        <f t="shared" si="23"/>
        <v>31</v>
      </c>
      <c r="H187" s="133">
        <f t="shared" si="23"/>
        <v>40</v>
      </c>
      <c r="I187" s="133">
        <f t="shared" si="23"/>
        <v>14</v>
      </c>
      <c r="J187" s="133">
        <f t="shared" si="23"/>
        <v>0</v>
      </c>
      <c r="K187" s="133">
        <f t="shared" si="23"/>
        <v>11</v>
      </c>
      <c r="L187" s="19"/>
      <c r="M187" s="19"/>
      <c r="N187" s="19"/>
      <c r="O187" s="19"/>
      <c r="P187" s="19"/>
      <c r="Q187" s="19"/>
    </row>
    <row r="188" spans="1:17" ht="36" customHeight="1">
      <c r="A188" s="214">
        <v>25</v>
      </c>
      <c r="B188" s="223" t="s">
        <v>90</v>
      </c>
      <c r="C188" s="79" t="s">
        <v>155</v>
      </c>
      <c r="D188" s="212" t="s">
        <v>19</v>
      </c>
      <c r="E188" s="17">
        <v>7</v>
      </c>
      <c r="F188" s="17">
        <v>4</v>
      </c>
      <c r="G188" s="17"/>
      <c r="H188" s="17"/>
      <c r="I188" s="17"/>
      <c r="J188" s="17"/>
      <c r="K188" s="17"/>
      <c r="L188" s="17"/>
      <c r="M188" s="118" t="s">
        <v>204</v>
      </c>
      <c r="N188" s="97"/>
      <c r="O188" s="97"/>
      <c r="P188" s="97"/>
      <c r="Q188" s="17"/>
    </row>
    <row r="189" spans="1:18" ht="22.5" customHeight="1">
      <c r="A189" s="215"/>
      <c r="B189" s="224"/>
      <c r="C189" s="54" t="s">
        <v>26</v>
      </c>
      <c r="D189" s="213"/>
      <c r="E189" s="17"/>
      <c r="F189" s="17"/>
      <c r="G189" s="17">
        <v>6</v>
      </c>
      <c r="H189" s="17">
        <v>4</v>
      </c>
      <c r="I189" s="17"/>
      <c r="J189" s="17"/>
      <c r="K189" s="17"/>
      <c r="L189" s="17"/>
      <c r="M189" s="118" t="s">
        <v>230</v>
      </c>
      <c r="N189" s="97"/>
      <c r="O189" s="17"/>
      <c r="P189" s="97"/>
      <c r="Q189" s="17"/>
      <c r="R189" s="31"/>
    </row>
    <row r="190" spans="1:17" ht="22.5" customHeight="1">
      <c r="A190" s="215"/>
      <c r="B190" s="224"/>
      <c r="C190" s="54" t="s">
        <v>26</v>
      </c>
      <c r="D190" s="213"/>
      <c r="E190" s="17"/>
      <c r="F190" s="17"/>
      <c r="G190" s="17"/>
      <c r="H190" s="17"/>
      <c r="I190" s="17"/>
      <c r="J190" s="17">
        <v>6</v>
      </c>
      <c r="K190" s="17">
        <v>4</v>
      </c>
      <c r="M190" s="17"/>
      <c r="O190" s="99" t="s">
        <v>112</v>
      </c>
      <c r="P190" s="97"/>
      <c r="Q190" s="17"/>
    </row>
    <row r="191" spans="1:17" ht="29.25" customHeight="1">
      <c r="A191" s="215"/>
      <c r="B191" s="224"/>
      <c r="C191" s="54" t="s">
        <v>26</v>
      </c>
      <c r="D191" s="213"/>
      <c r="E191" s="17"/>
      <c r="F191" s="17"/>
      <c r="G191" s="17"/>
      <c r="H191" s="17"/>
      <c r="I191" s="17">
        <v>8</v>
      </c>
      <c r="J191" s="17">
        <v>3</v>
      </c>
      <c r="K191" s="17"/>
      <c r="L191" s="17"/>
      <c r="M191" s="17"/>
      <c r="N191" s="17"/>
      <c r="O191" s="147" t="s">
        <v>290</v>
      </c>
      <c r="P191" s="99"/>
      <c r="Q191" s="17"/>
    </row>
    <row r="192" spans="1:17" ht="24">
      <c r="A192" s="215"/>
      <c r="B192" s="224"/>
      <c r="C192" s="54" t="s">
        <v>179</v>
      </c>
      <c r="D192" s="213"/>
      <c r="E192" s="17"/>
      <c r="F192" s="17"/>
      <c r="G192" s="17">
        <v>5</v>
      </c>
      <c r="H192" s="17">
        <v>5</v>
      </c>
      <c r="I192" s="17"/>
      <c r="J192" s="17"/>
      <c r="K192" s="17"/>
      <c r="L192" s="17"/>
      <c r="M192" s="17"/>
      <c r="N192" s="17" t="s">
        <v>72</v>
      </c>
      <c r="O192" s="17"/>
      <c r="P192" s="17"/>
      <c r="Q192" s="17"/>
    </row>
    <row r="193" spans="1:17" ht="24">
      <c r="A193" s="215"/>
      <c r="B193" s="224"/>
      <c r="C193" s="54" t="s">
        <v>211</v>
      </c>
      <c r="D193" s="213"/>
      <c r="E193" s="17">
        <v>10</v>
      </c>
      <c r="F193" s="17"/>
      <c r="G193" s="17"/>
      <c r="H193" s="17"/>
      <c r="I193" s="17"/>
      <c r="J193" s="17"/>
      <c r="K193" s="17"/>
      <c r="L193" s="17" t="s">
        <v>203</v>
      </c>
      <c r="M193" s="17"/>
      <c r="N193" s="17"/>
      <c r="O193" s="17"/>
      <c r="P193" s="17"/>
      <c r="Q193" s="17"/>
    </row>
    <row r="194" spans="1:17" ht="24">
      <c r="A194" s="215"/>
      <c r="B194" s="224"/>
      <c r="C194" s="54" t="s">
        <v>210</v>
      </c>
      <c r="D194" s="213"/>
      <c r="E194" s="17"/>
      <c r="F194" s="17"/>
      <c r="G194" s="17">
        <v>3</v>
      </c>
      <c r="H194" s="17">
        <v>7</v>
      </c>
      <c r="I194" s="17"/>
      <c r="J194" s="17"/>
      <c r="K194" s="17"/>
      <c r="L194" s="17" t="s">
        <v>204</v>
      </c>
      <c r="M194" s="17"/>
      <c r="N194" s="17"/>
      <c r="O194" s="17"/>
      <c r="P194" s="17"/>
      <c r="Q194" s="17"/>
    </row>
    <row r="195" spans="1:17" s="100" customFormat="1" ht="12.75">
      <c r="A195" s="216"/>
      <c r="B195" s="123"/>
      <c r="C195" s="29" t="s">
        <v>32</v>
      </c>
      <c r="D195" s="30">
        <v>3</v>
      </c>
      <c r="E195" s="30">
        <f aca="true" t="shared" si="24" ref="E195:K195">SUM(E188:E194)</f>
        <v>17</v>
      </c>
      <c r="F195" s="30">
        <f t="shared" si="24"/>
        <v>4</v>
      </c>
      <c r="G195" s="30">
        <f t="shared" si="24"/>
        <v>14</v>
      </c>
      <c r="H195" s="30">
        <f t="shared" si="24"/>
        <v>16</v>
      </c>
      <c r="I195" s="30">
        <f t="shared" si="24"/>
        <v>8</v>
      </c>
      <c r="J195" s="30">
        <f t="shared" si="24"/>
        <v>9</v>
      </c>
      <c r="K195" s="30">
        <f t="shared" si="24"/>
        <v>4</v>
      </c>
      <c r="L195" s="30"/>
      <c r="M195" s="30"/>
      <c r="N195" s="30"/>
      <c r="O195" s="30"/>
      <c r="P195" s="30"/>
      <c r="Q195" s="30"/>
    </row>
    <row r="196" spans="1:18" s="82" customFormat="1" ht="24">
      <c r="A196" s="220">
        <v>26</v>
      </c>
      <c r="B196" s="173" t="s">
        <v>234</v>
      </c>
      <c r="C196" s="79" t="s">
        <v>232</v>
      </c>
      <c r="D196" s="164" t="s">
        <v>317</v>
      </c>
      <c r="E196" s="118">
        <v>10</v>
      </c>
      <c r="F196" s="118"/>
      <c r="G196" s="118"/>
      <c r="H196" s="118"/>
      <c r="I196" s="118"/>
      <c r="J196" s="118"/>
      <c r="K196" s="118"/>
      <c r="L196" s="118"/>
      <c r="M196" s="118"/>
      <c r="N196" s="118" t="s">
        <v>70</v>
      </c>
      <c r="O196" s="118"/>
      <c r="P196" s="118"/>
      <c r="Q196" s="118"/>
      <c r="R196" s="128"/>
    </row>
    <row r="197" spans="1:18" s="82" customFormat="1" ht="24">
      <c r="A197" s="221"/>
      <c r="B197" s="174"/>
      <c r="C197" s="120" t="s">
        <v>233</v>
      </c>
      <c r="D197" s="165"/>
      <c r="E197" s="118">
        <v>10</v>
      </c>
      <c r="F197" s="118"/>
      <c r="G197" s="118"/>
      <c r="H197" s="118"/>
      <c r="I197" s="118"/>
      <c r="J197" s="118"/>
      <c r="K197" s="118"/>
      <c r="L197" s="118"/>
      <c r="M197" s="118"/>
      <c r="N197" s="118" t="s">
        <v>98</v>
      </c>
      <c r="O197" s="118"/>
      <c r="P197" s="118"/>
      <c r="Q197" s="118"/>
      <c r="R197" s="128"/>
    </row>
    <row r="198" spans="1:18" s="82" customFormat="1" ht="12.75">
      <c r="A198" s="221"/>
      <c r="B198" s="175"/>
      <c r="C198" s="120" t="s">
        <v>233</v>
      </c>
      <c r="D198" s="165"/>
      <c r="E198" s="118"/>
      <c r="F198" s="118"/>
      <c r="G198" s="118">
        <v>10</v>
      </c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28"/>
    </row>
    <row r="199" spans="1:18" s="82" customFormat="1" ht="63.75">
      <c r="A199" s="221"/>
      <c r="B199" s="123" t="s">
        <v>81</v>
      </c>
      <c r="C199" s="79" t="s">
        <v>180</v>
      </c>
      <c r="D199" s="165"/>
      <c r="E199" s="118">
        <v>6</v>
      </c>
      <c r="F199" s="118">
        <v>4</v>
      </c>
      <c r="G199" s="118"/>
      <c r="H199" s="118"/>
      <c r="I199" s="118"/>
      <c r="J199" s="118"/>
      <c r="K199" s="118"/>
      <c r="L199" s="118"/>
      <c r="M199" s="118"/>
      <c r="N199" s="118"/>
      <c r="O199" s="118" t="s">
        <v>316</v>
      </c>
      <c r="P199" s="118"/>
      <c r="Q199" s="118"/>
      <c r="R199" s="128"/>
    </row>
    <row r="200" spans="1:18" s="82" customFormat="1" ht="48" customHeight="1">
      <c r="A200" s="221"/>
      <c r="B200" s="123" t="s">
        <v>86</v>
      </c>
      <c r="C200" s="79" t="s">
        <v>235</v>
      </c>
      <c r="D200" s="165"/>
      <c r="E200" s="118">
        <v>10</v>
      </c>
      <c r="F200" s="118"/>
      <c r="G200" s="118"/>
      <c r="H200" s="118"/>
      <c r="I200" s="118"/>
      <c r="J200" s="118"/>
      <c r="K200" s="118"/>
      <c r="L200" s="118"/>
      <c r="M200" s="118" t="s">
        <v>295</v>
      </c>
      <c r="N200" s="118"/>
      <c r="O200" s="118"/>
      <c r="P200" s="118"/>
      <c r="Q200" s="118"/>
      <c r="R200" s="128"/>
    </row>
    <row r="201" spans="1:18" s="82" customFormat="1" ht="48" customHeight="1">
      <c r="A201" s="221"/>
      <c r="B201" s="173" t="s">
        <v>82</v>
      </c>
      <c r="C201" s="79" t="s">
        <v>162</v>
      </c>
      <c r="D201" s="165"/>
      <c r="E201" s="118">
        <v>10</v>
      </c>
      <c r="F201" s="118"/>
      <c r="G201" s="118"/>
      <c r="H201" s="118"/>
      <c r="I201" s="118"/>
      <c r="J201" s="118"/>
      <c r="K201" s="118"/>
      <c r="L201" s="118" t="s">
        <v>112</v>
      </c>
      <c r="M201" s="118"/>
      <c r="N201" s="118"/>
      <c r="O201" s="118"/>
      <c r="P201" s="118"/>
      <c r="Q201" s="118"/>
      <c r="R201" s="128"/>
    </row>
    <row r="202" spans="1:18" s="82" customFormat="1" ht="24">
      <c r="A202" s="221"/>
      <c r="B202" s="174"/>
      <c r="C202" s="120" t="s">
        <v>236</v>
      </c>
      <c r="D202" s="165"/>
      <c r="E202" s="118">
        <v>10</v>
      </c>
      <c r="F202" s="118"/>
      <c r="G202" s="118"/>
      <c r="H202" s="118"/>
      <c r="I202" s="118"/>
      <c r="J202" s="118"/>
      <c r="K202" s="118"/>
      <c r="L202" s="118" t="s">
        <v>68</v>
      </c>
      <c r="M202" s="118"/>
      <c r="N202" s="118"/>
      <c r="O202" s="118"/>
      <c r="P202" s="118"/>
      <c r="Q202" s="118"/>
      <c r="R202" s="128"/>
    </row>
    <row r="203" spans="1:18" s="82" customFormat="1" ht="12.75">
      <c r="A203" s="221"/>
      <c r="B203" s="175"/>
      <c r="C203" s="120" t="s">
        <v>236</v>
      </c>
      <c r="D203" s="166"/>
      <c r="E203" s="118"/>
      <c r="F203" s="118"/>
      <c r="G203" s="118">
        <v>10</v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28"/>
    </row>
    <row r="204" spans="1:17" s="101" customFormat="1" ht="15" customHeight="1">
      <c r="A204" s="222"/>
      <c r="B204" s="129"/>
      <c r="C204" s="29" t="s">
        <v>32</v>
      </c>
      <c r="D204" s="30">
        <v>4</v>
      </c>
      <c r="E204" s="30">
        <f aca="true" t="shared" si="25" ref="E204:K204">SUM(E196:E203)</f>
        <v>56</v>
      </c>
      <c r="F204" s="30">
        <f t="shared" si="25"/>
        <v>4</v>
      </c>
      <c r="G204" s="30">
        <f t="shared" si="25"/>
        <v>20</v>
      </c>
      <c r="H204" s="30">
        <f t="shared" si="25"/>
        <v>0</v>
      </c>
      <c r="I204" s="30">
        <f t="shared" si="25"/>
        <v>0</v>
      </c>
      <c r="J204" s="30">
        <f t="shared" si="25"/>
        <v>0</v>
      </c>
      <c r="K204" s="30">
        <f t="shared" si="25"/>
        <v>0</v>
      </c>
      <c r="L204" s="130"/>
      <c r="M204" s="130"/>
      <c r="N204" s="130"/>
      <c r="O204" s="130"/>
      <c r="P204" s="130"/>
      <c r="Q204" s="130"/>
    </row>
    <row r="205" spans="1:18" s="38" customFormat="1" ht="24">
      <c r="A205" s="214">
        <v>27</v>
      </c>
      <c r="B205" s="173" t="s">
        <v>91</v>
      </c>
      <c r="C205" s="79" t="s">
        <v>200</v>
      </c>
      <c r="D205" s="160" t="s">
        <v>18</v>
      </c>
      <c r="E205" s="44">
        <v>3</v>
      </c>
      <c r="F205" s="44">
        <v>7</v>
      </c>
      <c r="G205" s="44">
        <v>7</v>
      </c>
      <c r="H205" s="44"/>
      <c r="I205" s="44"/>
      <c r="J205" s="44"/>
      <c r="K205" s="44"/>
      <c r="L205" s="44" t="s">
        <v>191</v>
      </c>
      <c r="M205" s="44"/>
      <c r="N205" s="44"/>
      <c r="O205" s="44"/>
      <c r="P205" s="44"/>
      <c r="Q205" s="17"/>
      <c r="R205" s="40"/>
    </row>
    <row r="206" spans="1:17" s="38" customFormat="1" ht="24">
      <c r="A206" s="215"/>
      <c r="B206" s="174"/>
      <c r="C206" s="54" t="s">
        <v>128</v>
      </c>
      <c r="D206" s="161"/>
      <c r="E206" s="44"/>
      <c r="F206" s="44"/>
      <c r="G206" s="44"/>
      <c r="H206" s="44">
        <v>12</v>
      </c>
      <c r="I206" s="44">
        <v>7</v>
      </c>
      <c r="J206" s="44"/>
      <c r="K206" s="44"/>
      <c r="L206" s="44"/>
      <c r="M206" s="44"/>
      <c r="N206" s="1" t="s">
        <v>283</v>
      </c>
      <c r="O206" s="44"/>
      <c r="P206" s="44"/>
      <c r="Q206" s="17"/>
    </row>
    <row r="207" spans="1:17" s="38" customFormat="1" ht="24">
      <c r="A207" s="215"/>
      <c r="B207" s="174"/>
      <c r="C207" s="54" t="s">
        <v>129</v>
      </c>
      <c r="D207" s="161"/>
      <c r="E207" s="44"/>
      <c r="F207" s="44"/>
      <c r="G207" s="44"/>
      <c r="H207" s="44"/>
      <c r="I207" s="44"/>
      <c r="J207" s="44"/>
      <c r="K207" s="44">
        <v>10</v>
      </c>
      <c r="L207" s="44" t="s">
        <v>107</v>
      </c>
      <c r="M207" s="44"/>
      <c r="N207" s="44"/>
      <c r="O207" s="44"/>
      <c r="P207" s="44"/>
      <c r="Q207" s="17"/>
    </row>
    <row r="208" spans="1:17" s="38" customFormat="1" ht="42" customHeight="1">
      <c r="A208" s="215"/>
      <c r="B208" s="174"/>
      <c r="C208" s="54" t="s">
        <v>181</v>
      </c>
      <c r="D208" s="161"/>
      <c r="E208" s="44"/>
      <c r="F208" s="44"/>
      <c r="G208" s="44"/>
      <c r="H208" s="44"/>
      <c r="I208" s="44">
        <v>4</v>
      </c>
      <c r="J208" s="44">
        <v>16</v>
      </c>
      <c r="K208" s="44"/>
      <c r="L208" s="44"/>
      <c r="M208" s="44"/>
      <c r="N208" s="44"/>
      <c r="O208" s="44" t="s">
        <v>122</v>
      </c>
      <c r="P208" s="44"/>
      <c r="Q208" s="17"/>
    </row>
    <row r="209" spans="1:17" s="38" customFormat="1" ht="36">
      <c r="A209" s="215"/>
      <c r="B209" s="174"/>
      <c r="C209" s="54" t="s">
        <v>182</v>
      </c>
      <c r="D209" s="161"/>
      <c r="E209" s="44">
        <v>3</v>
      </c>
      <c r="F209" s="44">
        <v>10</v>
      </c>
      <c r="G209" s="44"/>
      <c r="H209" s="44"/>
      <c r="I209" s="44"/>
      <c r="J209" s="44"/>
      <c r="K209" s="44"/>
      <c r="L209" s="44"/>
      <c r="M209" s="44"/>
      <c r="N209" s="1" t="s">
        <v>195</v>
      </c>
      <c r="O209" s="44"/>
      <c r="P209" s="44"/>
      <c r="Q209" s="17"/>
    </row>
    <row r="210" spans="1:17" s="38" customFormat="1" ht="24">
      <c r="A210" s="215"/>
      <c r="B210" s="174"/>
      <c r="C210" s="54" t="s">
        <v>183</v>
      </c>
      <c r="D210" s="161"/>
      <c r="E210" s="44">
        <v>7</v>
      </c>
      <c r="F210" s="44">
        <v>10</v>
      </c>
      <c r="G210" s="44">
        <v>3</v>
      </c>
      <c r="H210" s="44"/>
      <c r="I210" s="44"/>
      <c r="J210" s="44"/>
      <c r="K210" s="44"/>
      <c r="L210" s="44"/>
      <c r="M210" s="44" t="s">
        <v>63</v>
      </c>
      <c r="N210" s="44"/>
      <c r="O210" s="44"/>
      <c r="P210" s="44"/>
      <c r="Q210" s="17"/>
    </row>
    <row r="211" spans="1:17" s="38" customFormat="1" ht="48" customHeight="1">
      <c r="A211" s="215"/>
      <c r="B211" s="174"/>
      <c r="C211" s="54" t="s">
        <v>192</v>
      </c>
      <c r="D211" s="161"/>
      <c r="E211" s="44">
        <v>5</v>
      </c>
      <c r="F211" s="44">
        <v>9</v>
      </c>
      <c r="G211" s="44"/>
      <c r="H211" s="44">
        <v>1</v>
      </c>
      <c r="I211" s="44"/>
      <c r="J211" s="44"/>
      <c r="K211" s="44"/>
      <c r="L211" s="44"/>
      <c r="M211" s="44" t="s">
        <v>126</v>
      </c>
      <c r="N211" s="44"/>
      <c r="O211" s="44"/>
      <c r="P211" s="44"/>
      <c r="Q211" s="17"/>
    </row>
    <row r="212" spans="1:17" s="38" customFormat="1" ht="36">
      <c r="A212" s="215"/>
      <c r="B212" s="175"/>
      <c r="C212" s="54" t="s">
        <v>184</v>
      </c>
      <c r="D212" s="162"/>
      <c r="E212" s="44">
        <v>3</v>
      </c>
      <c r="F212" s="44">
        <v>10</v>
      </c>
      <c r="G212" s="44">
        <v>1</v>
      </c>
      <c r="H212" s="44"/>
      <c r="I212" s="44"/>
      <c r="J212" s="44"/>
      <c r="K212" s="44"/>
      <c r="L212" s="44"/>
      <c r="M212" s="44"/>
      <c r="N212" s="44"/>
      <c r="O212" s="44" t="s">
        <v>71</v>
      </c>
      <c r="P212" s="44"/>
      <c r="Q212" s="17"/>
    </row>
    <row r="213" spans="1:17" s="66" customFormat="1" ht="15" customHeight="1">
      <c r="A213" s="216"/>
      <c r="B213" s="36"/>
      <c r="C213" s="29" t="s">
        <v>32</v>
      </c>
      <c r="D213" s="30">
        <v>6</v>
      </c>
      <c r="E213" s="30">
        <f>SUM(E205:E212)</f>
        <v>21</v>
      </c>
      <c r="F213" s="30">
        <f aca="true" t="shared" si="26" ref="F213:K213">SUM(F205:F212)</f>
        <v>46</v>
      </c>
      <c r="G213" s="30">
        <f t="shared" si="26"/>
        <v>11</v>
      </c>
      <c r="H213" s="30">
        <f t="shared" si="26"/>
        <v>13</v>
      </c>
      <c r="I213" s="30">
        <f t="shared" si="26"/>
        <v>11</v>
      </c>
      <c r="J213" s="30">
        <f t="shared" si="26"/>
        <v>16</v>
      </c>
      <c r="K213" s="30">
        <f t="shared" si="26"/>
        <v>10</v>
      </c>
      <c r="L213" s="19"/>
      <c r="M213" s="19"/>
      <c r="N213" s="19"/>
      <c r="O213" s="19"/>
      <c r="P213" s="19"/>
      <c r="Q213" s="19"/>
    </row>
    <row r="214" spans="1:17" ht="12.75">
      <c r="A214" s="102"/>
      <c r="B214" s="103"/>
      <c r="C214" s="104" t="s">
        <v>132</v>
      </c>
      <c r="D214" s="105">
        <f aca="true" t="shared" si="27" ref="D214:K214">D213+D195+D187+D177+D168+D153+D137+D130+D204+D117+D112+D103+D89+D57+D34+D145+D125+D81+D42+D17+D158+D94+D64+D73+D142+D48+D26+D163</f>
        <v>85</v>
      </c>
      <c r="E214" s="105">
        <f t="shared" si="27"/>
        <v>465</v>
      </c>
      <c r="F214" s="105">
        <f t="shared" si="27"/>
        <v>416</v>
      </c>
      <c r="G214" s="105">
        <f t="shared" si="27"/>
        <v>335</v>
      </c>
      <c r="H214" s="105">
        <f t="shared" si="27"/>
        <v>256</v>
      </c>
      <c r="I214" s="105">
        <f t="shared" si="27"/>
        <v>210</v>
      </c>
      <c r="J214" s="105">
        <f t="shared" si="27"/>
        <v>128</v>
      </c>
      <c r="K214" s="105">
        <f t="shared" si="27"/>
        <v>68</v>
      </c>
      <c r="L214" s="14"/>
      <c r="M214" s="14"/>
      <c r="N214" s="14"/>
      <c r="O214" s="14"/>
      <c r="P214" s="14"/>
      <c r="Q214" s="14"/>
    </row>
    <row r="215" spans="1:17" s="112" customFormat="1" ht="12">
      <c r="A215" s="106"/>
      <c r="B215" s="107"/>
      <c r="C215" s="108"/>
      <c r="D215" s="109"/>
      <c r="E215" s="110"/>
      <c r="F215" s="110"/>
      <c r="G215" s="110"/>
      <c r="H215" s="110"/>
      <c r="I215" s="110"/>
      <c r="J215" s="110"/>
      <c r="K215" s="110"/>
      <c r="L215" s="111"/>
      <c r="M215" s="111"/>
      <c r="N215" s="111"/>
      <c r="O215" s="111"/>
      <c r="P215" s="111"/>
      <c r="Q215" s="111"/>
    </row>
    <row r="216" spans="1:16" s="112" customFormat="1" ht="15" customHeight="1">
      <c r="A216" s="219" t="s">
        <v>250</v>
      </c>
      <c r="B216" s="193"/>
      <c r="C216" s="193"/>
      <c r="D216" s="193"/>
      <c r="E216" s="193"/>
      <c r="F216" s="193"/>
      <c r="G216" s="19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1:17" s="112" customFormat="1" ht="12">
      <c r="A217" s="138" t="s">
        <v>249</v>
      </c>
      <c r="B217" s="114"/>
      <c r="C217" s="115"/>
      <c r="D217" s="114"/>
      <c r="E217" s="114"/>
      <c r="F217" s="114"/>
      <c r="G217" s="114"/>
      <c r="H217" s="114"/>
      <c r="I217" s="114"/>
      <c r="J217" s="114"/>
      <c r="K217" s="114"/>
      <c r="L217" s="98"/>
      <c r="M217" s="98"/>
      <c r="N217" s="98"/>
      <c r="O217" s="98"/>
      <c r="P217" s="98"/>
      <c r="Q217" s="98"/>
    </row>
    <row r="218" spans="1:17" s="112" customFormat="1" ht="15" customHeight="1">
      <c r="A218" s="193" t="s">
        <v>20</v>
      </c>
      <c r="B218" s="193"/>
      <c r="C218" s="193"/>
      <c r="D218" s="193"/>
      <c r="E218" s="113"/>
      <c r="F218" s="113"/>
      <c r="G218" s="113"/>
      <c r="H218" s="113"/>
      <c r="I218" s="113"/>
      <c r="J218" s="113"/>
      <c r="K218" s="113"/>
      <c r="L218" s="98"/>
      <c r="M218" s="98"/>
      <c r="N218" s="98"/>
      <c r="O218" s="98"/>
      <c r="P218" s="98"/>
      <c r="Q218" s="98"/>
    </row>
  </sheetData>
  <sheetProtection/>
  <mergeCells count="127">
    <mergeCell ref="D146:D152"/>
    <mergeCell ref="B176:B177"/>
    <mergeCell ref="B159:B163"/>
    <mergeCell ref="R174:S174"/>
    <mergeCell ref="B196:B198"/>
    <mergeCell ref="D196:D203"/>
    <mergeCell ref="B201:B203"/>
    <mergeCell ref="D178:D186"/>
    <mergeCell ref="D169:D176"/>
    <mergeCell ref="D164:D167"/>
    <mergeCell ref="D131:D136"/>
    <mergeCell ref="B74:B78"/>
    <mergeCell ref="B131:B135"/>
    <mergeCell ref="D113:D116"/>
    <mergeCell ref="A104:A112"/>
    <mergeCell ref="B104:B107"/>
    <mergeCell ref="D95:D100"/>
    <mergeCell ref="D126:D129"/>
    <mergeCell ref="B86:B87"/>
    <mergeCell ref="B82:B85"/>
    <mergeCell ref="D2:L2"/>
    <mergeCell ref="B3:P3"/>
    <mergeCell ref="B173:B174"/>
    <mergeCell ref="D90:D93"/>
    <mergeCell ref="A146:A153"/>
    <mergeCell ref="B154:B158"/>
    <mergeCell ref="B170:B171"/>
    <mergeCell ref="A113:A117"/>
    <mergeCell ref="A138:A142"/>
    <mergeCell ref="L1:P1"/>
    <mergeCell ref="B35:B41"/>
    <mergeCell ref="D18:D25"/>
    <mergeCell ref="D27:D33"/>
    <mergeCell ref="C6:C8"/>
    <mergeCell ref="B21:B25"/>
    <mergeCell ref="D205:D212"/>
    <mergeCell ref="E47:K47"/>
    <mergeCell ref="B188:B194"/>
    <mergeCell ref="B146:B150"/>
    <mergeCell ref="B68:B72"/>
    <mergeCell ref="B143:B144"/>
    <mergeCell ref="B178:B180"/>
    <mergeCell ref="B181:B184"/>
    <mergeCell ref="B49:B51"/>
    <mergeCell ref="B118:B119"/>
    <mergeCell ref="A216:G216"/>
    <mergeCell ref="D49:D56"/>
    <mergeCell ref="A65:A73"/>
    <mergeCell ref="A196:A204"/>
    <mergeCell ref="A205:A213"/>
    <mergeCell ref="A95:A103"/>
    <mergeCell ref="A154:A158"/>
    <mergeCell ref="A82:A89"/>
    <mergeCell ref="A74:A81"/>
    <mergeCell ref="B205:B212"/>
    <mergeCell ref="B54:B55"/>
    <mergeCell ref="D188:D194"/>
    <mergeCell ref="A49:A57"/>
    <mergeCell ref="A35:A42"/>
    <mergeCell ref="A9:A17"/>
    <mergeCell ref="A159:A168"/>
    <mergeCell ref="A188:A195"/>
    <mergeCell ref="A178:A187"/>
    <mergeCell ref="A169:A177"/>
    <mergeCell ref="A90:A94"/>
    <mergeCell ref="F4:K4"/>
    <mergeCell ref="I7:J7"/>
    <mergeCell ref="D35:D41"/>
    <mergeCell ref="D9:D16"/>
    <mergeCell ref="D6:D8"/>
    <mergeCell ref="E6:K6"/>
    <mergeCell ref="L7:L8"/>
    <mergeCell ref="L6:Q6"/>
    <mergeCell ref="P7:P8"/>
    <mergeCell ref="G7:H7"/>
    <mergeCell ref="Q7:Q8"/>
    <mergeCell ref="N7:N8"/>
    <mergeCell ref="O7:O8"/>
    <mergeCell ref="U154:U158"/>
    <mergeCell ref="E63:K63"/>
    <mergeCell ref="M7:M8"/>
    <mergeCell ref="E41:K41"/>
    <mergeCell ref="A6:A8"/>
    <mergeCell ref="B6:B8"/>
    <mergeCell ref="B9:B16"/>
    <mergeCell ref="E7:F7"/>
    <mergeCell ref="B110:B111"/>
    <mergeCell ref="B52:B53"/>
    <mergeCell ref="D74:D80"/>
    <mergeCell ref="B43:B47"/>
    <mergeCell ref="A18:A26"/>
    <mergeCell ref="A27:A34"/>
    <mergeCell ref="A218:D218"/>
    <mergeCell ref="B27:B33"/>
    <mergeCell ref="B18:B20"/>
    <mergeCell ref="A131:A137"/>
    <mergeCell ref="D159:D162"/>
    <mergeCell ref="E88:K88"/>
    <mergeCell ref="E80:K80"/>
    <mergeCell ref="B113:B115"/>
    <mergeCell ref="B95:B100"/>
    <mergeCell ref="B58:B63"/>
    <mergeCell ref="A58:A64"/>
    <mergeCell ref="B65:B67"/>
    <mergeCell ref="B90:B93"/>
    <mergeCell ref="D82:D87"/>
    <mergeCell ref="D65:D72"/>
    <mergeCell ref="E164:K167"/>
    <mergeCell ref="B120:B122"/>
    <mergeCell ref="A143:A145"/>
    <mergeCell ref="B126:B129"/>
    <mergeCell ref="B138:B141"/>
    <mergeCell ref="D143:D144"/>
    <mergeCell ref="D154:D157"/>
    <mergeCell ref="A118:A125"/>
    <mergeCell ref="B123:B124"/>
    <mergeCell ref="A126:A130"/>
    <mergeCell ref="L37:O37"/>
    <mergeCell ref="L30:P30"/>
    <mergeCell ref="L174:O174"/>
    <mergeCell ref="L175:O175"/>
    <mergeCell ref="L186:O186"/>
    <mergeCell ref="D138:D141"/>
    <mergeCell ref="D118:D124"/>
    <mergeCell ref="D58:D63"/>
    <mergeCell ref="D43:D47"/>
    <mergeCell ref="D104:D111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12"/>
    </sheetView>
  </sheetViews>
  <sheetFormatPr defaultColWidth="9.140625" defaultRowHeight="12.75"/>
  <cols>
    <col min="3" max="3" width="18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 Jaunsardzes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Katrina Tiltina</cp:lastModifiedBy>
  <cp:lastPrinted>2020-02-12T09:20:02Z</cp:lastPrinted>
  <dcterms:created xsi:type="dcterms:W3CDTF">2007-02-12T11:34:38Z</dcterms:created>
  <dcterms:modified xsi:type="dcterms:W3CDTF">2020-02-13T13:00:04Z</dcterms:modified>
  <cp:category/>
  <cp:version/>
  <cp:contentType/>
  <cp:contentStatus/>
</cp:coreProperties>
</file>